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tables/table166.xml" ContentType="application/vnd.openxmlformats-officedocument.spreadsheetml.table+xml"/>
  <Override PartName="/xl/tables/table167.xml" ContentType="application/vnd.openxmlformats-officedocument.spreadsheetml.table+xml"/>
  <Override PartName="/xl/tables/table168.xml" ContentType="application/vnd.openxmlformats-officedocument.spreadsheetml.table+xml"/>
  <Override PartName="/xl/tables/table169.xml" ContentType="application/vnd.openxmlformats-officedocument.spreadsheetml.table+xml"/>
  <Override PartName="/xl/tables/table170.xml" ContentType="application/vnd.openxmlformats-officedocument.spreadsheetml.table+xml"/>
  <Override PartName="/xl/tables/table171.xml" ContentType="application/vnd.openxmlformats-officedocument.spreadsheetml.table+xml"/>
  <Override PartName="/xl/tables/table172.xml" ContentType="application/vnd.openxmlformats-officedocument.spreadsheetml.table+xml"/>
  <Override PartName="/xl/tables/table173.xml" ContentType="application/vnd.openxmlformats-officedocument.spreadsheetml.table+xml"/>
  <Override PartName="/xl/tables/table17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204" tabRatio="854" firstSheet="41" activeTab="47"/>
  </bookViews>
  <sheets>
    <sheet name="Komutlar" sheetId="1" r:id="rId1"/>
    <sheet name="Başlık Alanı" sheetId="2" r:id="rId2"/>
    <sheet name="AkimHarmonikOkuma" sheetId="10" r:id="rId3"/>
    <sheet name="AkimHarmonikOkuma (2)" sheetId="44" r:id="rId4"/>
    <sheet name="AlarmBayrakOkuma" sheetId="31" r:id="rId5"/>
    <sheet name="AlarmBayrakTanimGuncelle" sheetId="33" r:id="rId6"/>
    <sheet name="AlarmBayrakTanimiOku" sheetId="32" r:id="rId7"/>
    <sheet name="AlarmBayrakİletimi" sheetId="41" r:id="rId8"/>
    <sheet name="AlarmDegerGuncelleme" sheetId="29" r:id="rId9"/>
    <sheet name="AlarmDegerGuncelleme (2)" sheetId="45" r:id="rId10"/>
    <sheet name="AlarmDegerOku" sheetId="39" r:id="rId11"/>
    <sheet name="AlarmDegerOku (2)" sheetId="46" r:id="rId12"/>
    <sheet name="AnalizorGuncelle" sheetId="37" r:id="rId13"/>
    <sheet name="AnalizorListesiOku" sheetId="36" r:id="rId14"/>
    <sheet name="AnalizorSil" sheetId="38" r:id="rId15"/>
    <sheet name="TanımBilgileri Okuma" sheetId="4" r:id="rId16"/>
    <sheet name="AnlıkKesintiİletimi" sheetId="40" r:id="rId17"/>
    <sheet name="AnlıkKesintiİletimi (2)" sheetId="47" r:id="rId18"/>
    <sheet name="AnlikKesintiOkuma" sheetId="15" r:id="rId19"/>
    <sheet name="AnlikKesintiOkuma (2)" sheetId="48" r:id="rId20"/>
    <sheet name="YazilimGuncellem" sheetId="28" r:id="rId21"/>
    <sheet name="ElektrikselParametreOkuma" sheetId="5" r:id="rId22"/>
    <sheet name="ElektrikselParametreOkuma (2)" sheetId="49" r:id="rId23"/>
    <sheet name="EnerjiTuketimOkuma" sheetId="7" r:id="rId24"/>
    <sheet name="EnerjiTuketimOkuma (2)" sheetId="50" r:id="rId25"/>
    <sheet name="EnerjiUretimOkuma" sheetId="8" r:id="rId26"/>
    <sheet name="EnerjiUretimOkuma (2)" sheetId="51" r:id="rId27"/>
    <sheet name="GerilimHarmonikOkuma" sheetId="11" r:id="rId28"/>
    <sheet name="GerilimHarmonikOkuma (2)" sheetId="43" r:id="rId29"/>
    <sheet name="GeriTHBKayit" sheetId="34" r:id="rId30"/>
    <sheet name="GeriTHBKayit (2)" sheetId="52" r:id="rId31"/>
    <sheet name="KesintiKayitOkuma" sheetId="12" r:id="rId32"/>
    <sheet name="KesintiKayitOkuma (2)" sheetId="53" r:id="rId33"/>
    <sheet name="KontrolPortAyar" sheetId="19" r:id="rId34"/>
    <sheet name="MaxOrtDegerOkuma" sheetId="6" r:id="rId35"/>
    <sheet name="MaxOrtDegerOkuma (2)" sheetId="54" r:id="rId36"/>
    <sheet name="OkumaPaketiOku" sheetId="17" r:id="rId37"/>
    <sheet name="OkumaPaketiOlustur" sheetId="16" r:id="rId38"/>
    <sheet name="OkumaPaketiileOku" sheetId="18" r:id="rId39"/>
    <sheet name="ParametrelerYukProfili" sheetId="35" r:id="rId40"/>
    <sheet name="ParametrelerYukProfili (2)" sheetId="42" r:id="rId41"/>
    <sheet name="RegisterHaritasıGuncelle" sheetId="27" r:id="rId42"/>
    <sheet name="RegisterHaritasiOkuma" sheetId="26" r:id="rId43"/>
    <sheet name="ToplamHarmonikOkuma" sheetId="9" r:id="rId44"/>
    <sheet name="ToplamHarmonikOkuma (2)" sheetId="55" r:id="rId45"/>
    <sheet name="VeriDegerYazma" sheetId="30" r:id="rId46"/>
    <sheet name="YukProfiliOkuma" sheetId="13" r:id="rId47"/>
    <sheet name="YukProfiliOkuma (2)" sheetId="56" r:id="rId48"/>
  </sheets>
  <definedNames>
    <definedName name="_xlnm.Print_Area" localSheetId="8">AlarmDegerGuncelleme!$A$1:$H$53</definedName>
    <definedName name="_xlnm.Print_Area" localSheetId="34">MaxOrtDegerOkuma!$A$1:$H$55</definedName>
    <definedName name="_xlnm.Print_Area" localSheetId="39">ParametrelerYukProfili!$A$1:$H$39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3" i="56" l="1"/>
  <c r="P62" i="56"/>
  <c r="P61" i="56"/>
  <c r="P60" i="56"/>
  <c r="P59" i="56"/>
  <c r="P58" i="56"/>
  <c r="P57" i="56"/>
  <c r="P56" i="56"/>
  <c r="P55" i="56"/>
  <c r="P54" i="56"/>
  <c r="P53" i="56"/>
  <c r="P52" i="56"/>
  <c r="P51" i="56"/>
  <c r="P50" i="56"/>
  <c r="P49" i="56"/>
  <c r="P48" i="56"/>
  <c r="P47" i="56"/>
  <c r="P46" i="56"/>
  <c r="P45" i="56"/>
  <c r="P44" i="56"/>
  <c r="P43" i="56"/>
  <c r="P42" i="56"/>
  <c r="P41" i="56"/>
  <c r="P40" i="56"/>
  <c r="O31" i="52"/>
  <c r="O30" i="52"/>
  <c r="O29" i="52"/>
  <c r="O28" i="52"/>
  <c r="O27" i="52"/>
  <c r="O26" i="52"/>
  <c r="O25" i="52"/>
  <c r="O24" i="52"/>
  <c r="O23" i="52"/>
  <c r="O22" i="52"/>
  <c r="O21" i="52"/>
  <c r="O20" i="52"/>
  <c r="O19" i="52"/>
  <c r="O18" i="52"/>
  <c r="O17" i="52"/>
  <c r="O16" i="52"/>
  <c r="O15" i="52"/>
  <c r="O14" i="52"/>
  <c r="O13" i="52"/>
  <c r="O12" i="52"/>
  <c r="O11" i="52"/>
  <c r="O10" i="52"/>
  <c r="O9" i="52"/>
  <c r="O8" i="52"/>
  <c r="L162" i="50"/>
  <c r="L161" i="50"/>
  <c r="L160" i="50"/>
  <c r="L159" i="50"/>
  <c r="L158" i="50"/>
  <c r="L157" i="50"/>
  <c r="L156" i="50"/>
  <c r="L155" i="50"/>
  <c r="L154" i="50"/>
  <c r="L153" i="50"/>
  <c r="L152" i="50"/>
  <c r="L151" i="50"/>
  <c r="L150" i="50"/>
  <c r="L149" i="50"/>
  <c r="L148" i="50"/>
  <c r="L147" i="50"/>
  <c r="L146" i="50"/>
  <c r="L145" i="50"/>
  <c r="L144" i="50"/>
  <c r="L143" i="50"/>
  <c r="L142" i="50"/>
  <c r="L141" i="50"/>
  <c r="L140" i="50"/>
  <c r="L139" i="50"/>
  <c r="L138" i="50"/>
  <c r="L137" i="50"/>
  <c r="L136" i="50"/>
  <c r="L135" i="50"/>
  <c r="L134" i="50"/>
  <c r="L133" i="50"/>
  <c r="L132" i="50"/>
  <c r="L131" i="50"/>
  <c r="L130" i="50"/>
  <c r="L129" i="50"/>
  <c r="L128" i="50"/>
  <c r="L127" i="50"/>
  <c r="L126" i="50"/>
  <c r="L125" i="50"/>
  <c r="L124" i="50"/>
  <c r="L123" i="50"/>
  <c r="L122" i="50"/>
  <c r="L121" i="50"/>
  <c r="L120" i="50"/>
  <c r="L119" i="50"/>
  <c r="L118" i="50"/>
  <c r="L117" i="50"/>
  <c r="L116" i="50"/>
  <c r="L115" i="50"/>
  <c r="L114" i="50"/>
  <c r="L113" i="50"/>
  <c r="L112" i="50"/>
  <c r="L111" i="50"/>
  <c r="L110" i="50"/>
  <c r="L109" i="50"/>
  <c r="L108" i="50"/>
  <c r="L107" i="50"/>
  <c r="L106" i="50"/>
  <c r="L105" i="50"/>
  <c r="L104" i="50"/>
  <c r="L103" i="50"/>
  <c r="L102" i="50"/>
  <c r="L101" i="50"/>
  <c r="L100" i="50"/>
  <c r="L99" i="50"/>
  <c r="L98" i="50"/>
  <c r="L97" i="50"/>
  <c r="L96" i="50"/>
  <c r="L95" i="50"/>
  <c r="L94" i="50"/>
  <c r="L93" i="50"/>
  <c r="L92" i="50"/>
  <c r="L91" i="50"/>
  <c r="L90" i="50"/>
  <c r="L89" i="50"/>
  <c r="L88" i="50"/>
  <c r="L87" i="50"/>
  <c r="L86" i="50"/>
  <c r="L85" i="50"/>
  <c r="L84" i="50"/>
  <c r="L83" i="50"/>
  <c r="L82" i="50"/>
  <c r="L81" i="50"/>
  <c r="L80" i="50"/>
  <c r="L79" i="50"/>
  <c r="L78" i="50"/>
  <c r="L77" i="50"/>
  <c r="L76" i="50"/>
  <c r="L75" i="50"/>
  <c r="L74" i="50"/>
  <c r="L73" i="50"/>
  <c r="L72" i="50"/>
  <c r="L71" i="50"/>
  <c r="L70" i="50"/>
  <c r="L69" i="50"/>
  <c r="L68" i="50"/>
  <c r="L67" i="50"/>
  <c r="L66" i="50"/>
  <c r="L65" i="50"/>
  <c r="L64" i="50"/>
  <c r="L63" i="50"/>
  <c r="L62" i="50"/>
  <c r="L61" i="50"/>
  <c r="L60" i="50"/>
  <c r="L59" i="50"/>
  <c r="L58" i="50"/>
  <c r="L57" i="50"/>
  <c r="L56" i="50"/>
  <c r="L55" i="50"/>
  <c r="L54" i="50"/>
  <c r="L53" i="50"/>
  <c r="L52" i="50"/>
  <c r="L51" i="50"/>
  <c r="L50" i="50"/>
  <c r="L49" i="50"/>
  <c r="L48" i="50"/>
  <c r="L47" i="50"/>
  <c r="L46" i="50"/>
  <c r="L45" i="50"/>
  <c r="L44" i="50"/>
  <c r="L43" i="50"/>
  <c r="L42" i="50"/>
  <c r="L41" i="50"/>
  <c r="L40" i="50"/>
  <c r="L39" i="50"/>
  <c r="L38" i="50"/>
  <c r="L37" i="50"/>
  <c r="L36" i="50"/>
  <c r="L35" i="50"/>
  <c r="L34" i="50"/>
  <c r="L33" i="50"/>
  <c r="L32" i="50"/>
  <c r="L31" i="50"/>
  <c r="L30" i="50"/>
  <c r="L29" i="50"/>
  <c r="L28" i="50"/>
  <c r="L27" i="50"/>
  <c r="L26" i="50"/>
  <c r="L25" i="50"/>
  <c r="L24" i="50"/>
  <c r="L23" i="50"/>
  <c r="L22" i="50"/>
  <c r="L21" i="50"/>
  <c r="L20" i="50"/>
  <c r="L19" i="50"/>
  <c r="L18" i="50"/>
  <c r="L17" i="50"/>
  <c r="L16" i="50"/>
  <c r="L15" i="50"/>
  <c r="L14" i="50"/>
  <c r="L13" i="50"/>
  <c r="L12" i="50"/>
  <c r="L11" i="50"/>
  <c r="L10" i="50"/>
  <c r="L9" i="50"/>
  <c r="L8" i="50"/>
  <c r="L7" i="50"/>
  <c r="D131" i="49"/>
  <c r="D130" i="49"/>
  <c r="D129" i="49"/>
  <c r="D128" i="49"/>
  <c r="D127" i="49"/>
  <c r="D126" i="49"/>
  <c r="D125" i="49"/>
  <c r="D124" i="49"/>
  <c r="D123" i="49"/>
  <c r="D122" i="49"/>
  <c r="D121" i="49"/>
  <c r="D120" i="49"/>
  <c r="D119" i="49"/>
  <c r="D118" i="49"/>
  <c r="D117" i="49"/>
  <c r="D116" i="49"/>
  <c r="D115" i="49"/>
  <c r="D114" i="49"/>
  <c r="D113" i="49"/>
  <c r="D112" i="49"/>
  <c r="D111" i="49"/>
  <c r="D110" i="49"/>
  <c r="D109" i="49"/>
  <c r="D108" i="49"/>
  <c r="D107" i="49"/>
  <c r="D106" i="49"/>
  <c r="D105" i="49"/>
  <c r="D104" i="49"/>
  <c r="D103" i="49"/>
  <c r="D102" i="49"/>
  <c r="D101" i="49"/>
  <c r="D100" i="49"/>
  <c r="D99" i="49"/>
  <c r="M59" i="48"/>
  <c r="D59" i="48"/>
  <c r="M58" i="48"/>
  <c r="D58" i="48"/>
  <c r="M57" i="48"/>
  <c r="D57" i="48"/>
  <c r="M56" i="48"/>
  <c r="D56" i="48"/>
  <c r="M55" i="48"/>
  <c r="D55" i="48"/>
  <c r="M54" i="48"/>
  <c r="D54" i="48"/>
  <c r="M53" i="48"/>
  <c r="D53" i="48"/>
  <c r="M52" i="48"/>
  <c r="D52" i="48"/>
  <c r="M51" i="48"/>
  <c r="D51" i="48"/>
  <c r="M50" i="48"/>
  <c r="D50" i="48"/>
  <c r="M49" i="48"/>
  <c r="D49" i="48"/>
  <c r="M48" i="48"/>
  <c r="D48" i="48"/>
  <c r="M47" i="48"/>
  <c r="D47" i="48"/>
  <c r="M46" i="48"/>
  <c r="D46" i="48"/>
  <c r="M45" i="48"/>
  <c r="D45" i="48"/>
  <c r="M44" i="48"/>
  <c r="D44" i="48"/>
  <c r="M43" i="48"/>
  <c r="D43" i="48"/>
  <c r="M42" i="48"/>
  <c r="D42" i="48"/>
  <c r="M41" i="48"/>
  <c r="D41" i="48"/>
  <c r="M40" i="48"/>
  <c r="D40" i="48"/>
  <c r="M39" i="48"/>
  <c r="D39" i="48"/>
  <c r="M38" i="48"/>
  <c r="D38" i="48"/>
  <c r="M37" i="48"/>
  <c r="D37" i="48"/>
  <c r="M36" i="48"/>
  <c r="D36" i="48"/>
  <c r="M35" i="48"/>
  <c r="D35" i="48"/>
  <c r="M34" i="48"/>
  <c r="D34" i="48"/>
  <c r="M33" i="48"/>
  <c r="D33" i="48"/>
  <c r="M32" i="48"/>
  <c r="D32" i="48"/>
  <c r="M31" i="48"/>
  <c r="D31" i="48"/>
  <c r="M30" i="48"/>
  <c r="D30" i="48"/>
  <c r="M29" i="48"/>
  <c r="D29" i="48"/>
  <c r="M28" i="48"/>
  <c r="D28" i="48"/>
  <c r="M27" i="48"/>
  <c r="D27" i="48"/>
  <c r="M26" i="48"/>
  <c r="D26" i="48"/>
  <c r="M25" i="48"/>
  <c r="D25" i="48"/>
  <c r="M24" i="48"/>
  <c r="D24" i="48"/>
  <c r="M23" i="48"/>
  <c r="D23" i="48"/>
  <c r="M22" i="48"/>
  <c r="D22" i="48"/>
  <c r="M21" i="48"/>
  <c r="D21" i="48"/>
  <c r="M20" i="48"/>
  <c r="D20" i="48"/>
  <c r="M19" i="48"/>
  <c r="D19" i="48"/>
  <c r="M18" i="48"/>
  <c r="D18" i="48"/>
  <c r="M17" i="48"/>
  <c r="D17" i="48"/>
  <c r="M16" i="48"/>
  <c r="D16" i="48"/>
  <c r="M15" i="48"/>
  <c r="D15" i="48"/>
  <c r="M14" i="48"/>
  <c r="D14" i="48"/>
  <c r="M13" i="48"/>
  <c r="D13" i="48"/>
  <c r="M12" i="48"/>
  <c r="D12" i="48"/>
  <c r="M11" i="48"/>
  <c r="D11" i="48"/>
  <c r="M10" i="48"/>
  <c r="D10" i="48"/>
  <c r="M9" i="48"/>
  <c r="D9" i="48"/>
  <c r="M8" i="48"/>
  <c r="D8" i="48"/>
  <c r="M59" i="47"/>
  <c r="D59" i="47"/>
  <c r="M58" i="47"/>
  <c r="D58" i="47"/>
  <c r="M57" i="47"/>
  <c r="D57" i="47"/>
  <c r="M56" i="47"/>
  <c r="D56" i="47"/>
  <c r="M55" i="47"/>
  <c r="D55" i="47"/>
  <c r="M54" i="47"/>
  <c r="D54" i="47"/>
  <c r="M53" i="47"/>
  <c r="D53" i="47"/>
  <c r="M52" i="47"/>
  <c r="D52" i="47"/>
  <c r="M51" i="47"/>
  <c r="D51" i="47"/>
  <c r="M50" i="47"/>
  <c r="D50" i="47"/>
  <c r="M49" i="47"/>
  <c r="D49" i="47"/>
  <c r="M48" i="47"/>
  <c r="D48" i="47"/>
  <c r="M47" i="47"/>
  <c r="D47" i="47"/>
  <c r="M46" i="47"/>
  <c r="D46" i="47"/>
  <c r="M45" i="47"/>
  <c r="D45" i="47"/>
  <c r="M44" i="47"/>
  <c r="D44" i="47"/>
  <c r="M43" i="47"/>
  <c r="D43" i="47"/>
  <c r="M42" i="47"/>
  <c r="D42" i="47"/>
  <c r="M41" i="47"/>
  <c r="D41" i="47"/>
  <c r="M40" i="47"/>
  <c r="D40" i="47"/>
  <c r="M39" i="47"/>
  <c r="D39" i="47"/>
  <c r="M38" i="47"/>
  <c r="D38" i="47"/>
  <c r="M37" i="47"/>
  <c r="D37" i="47"/>
  <c r="M36" i="47"/>
  <c r="D36" i="47"/>
  <c r="M35" i="47"/>
  <c r="D35" i="47"/>
  <c r="M34" i="47"/>
  <c r="D34" i="47"/>
  <c r="M33" i="47"/>
  <c r="D33" i="47"/>
  <c r="M32" i="47"/>
  <c r="D32" i="47"/>
  <c r="M31" i="47"/>
  <c r="D31" i="47"/>
  <c r="M30" i="47"/>
  <c r="D30" i="47"/>
  <c r="M29" i="47"/>
  <c r="D29" i="47"/>
  <c r="M28" i="47"/>
  <c r="D28" i="47"/>
  <c r="M27" i="47"/>
  <c r="D27" i="47"/>
  <c r="M26" i="47"/>
  <c r="D26" i="47"/>
  <c r="M25" i="47"/>
  <c r="D25" i="47"/>
  <c r="M24" i="47"/>
  <c r="D24" i="47"/>
  <c r="M23" i="47"/>
  <c r="D23" i="47"/>
  <c r="M22" i="47"/>
  <c r="D22" i="47"/>
  <c r="M21" i="47"/>
  <c r="D21" i="47"/>
  <c r="M20" i="47"/>
  <c r="D20" i="47"/>
  <c r="M19" i="47"/>
  <c r="D19" i="47"/>
  <c r="M18" i="47"/>
  <c r="D18" i="47"/>
  <c r="M17" i="47"/>
  <c r="D17" i="47"/>
  <c r="M16" i="47"/>
  <c r="D16" i="47"/>
  <c r="M15" i="47"/>
  <c r="D15" i="47"/>
  <c r="M14" i="47"/>
  <c r="D14" i="47"/>
  <c r="M13" i="47"/>
  <c r="D13" i="47"/>
  <c r="M12" i="47"/>
  <c r="D12" i="47"/>
  <c r="M11" i="47"/>
  <c r="D11" i="47"/>
  <c r="M10" i="47"/>
  <c r="D10" i="47"/>
  <c r="M9" i="47"/>
  <c r="D9" i="47"/>
  <c r="M8" i="47"/>
  <c r="D8" i="47"/>
  <c r="K217" i="46"/>
  <c r="K216" i="46"/>
  <c r="K215" i="46"/>
  <c r="K214" i="46"/>
  <c r="K213" i="46"/>
  <c r="K212" i="46"/>
  <c r="K211" i="46"/>
  <c r="K210" i="46"/>
  <c r="K209" i="46"/>
  <c r="K208" i="46"/>
  <c r="K207" i="46"/>
  <c r="K206" i="46"/>
  <c r="K205" i="46"/>
  <c r="K204" i="46"/>
  <c r="K203" i="46"/>
  <c r="K202" i="46"/>
  <c r="K201" i="46"/>
  <c r="K200" i="46"/>
  <c r="K199" i="46"/>
  <c r="K198" i="46"/>
  <c r="K197" i="46"/>
  <c r="K196" i="46"/>
  <c r="K195" i="46"/>
  <c r="K194" i="46"/>
  <c r="K193" i="46"/>
  <c r="K192" i="46"/>
  <c r="K191" i="46"/>
  <c r="K190" i="46"/>
  <c r="K189" i="46"/>
  <c r="K188" i="46"/>
  <c r="K187" i="46"/>
  <c r="K186" i="46"/>
  <c r="K185" i="46"/>
  <c r="K184" i="46"/>
  <c r="K183" i="46"/>
  <c r="K182" i="46"/>
  <c r="K181" i="46"/>
  <c r="K180" i="46"/>
  <c r="K179" i="46"/>
  <c r="K178" i="46"/>
  <c r="K177" i="46"/>
  <c r="K176" i="46"/>
  <c r="K175" i="46"/>
  <c r="K174" i="46"/>
  <c r="K173" i="46"/>
  <c r="K172" i="46"/>
  <c r="K171" i="46"/>
  <c r="K170" i="46"/>
  <c r="K169" i="46"/>
  <c r="K168" i="46"/>
  <c r="K167" i="46"/>
  <c r="K166" i="46"/>
  <c r="K165" i="46"/>
  <c r="K164" i="46"/>
  <c r="K163" i="46"/>
  <c r="K162" i="46"/>
  <c r="K161" i="46"/>
  <c r="K160" i="46"/>
  <c r="K159" i="46"/>
  <c r="K158" i="46"/>
  <c r="K157" i="46"/>
  <c r="K156" i="46"/>
  <c r="K155" i="46"/>
  <c r="K154" i="46"/>
  <c r="K153" i="46"/>
  <c r="K152" i="46"/>
  <c r="K151" i="46"/>
  <c r="K150" i="46"/>
  <c r="K149" i="46"/>
  <c r="K148" i="46"/>
  <c r="K147" i="46"/>
  <c r="K146" i="46"/>
  <c r="K145" i="46"/>
  <c r="K144" i="46"/>
  <c r="K143" i="46"/>
  <c r="K142" i="46"/>
  <c r="K141" i="46"/>
  <c r="K140" i="46"/>
  <c r="K139" i="46"/>
  <c r="K138" i="46"/>
  <c r="K137" i="46"/>
  <c r="K136" i="46"/>
  <c r="K135" i="46"/>
  <c r="K134" i="46"/>
  <c r="K133" i="46"/>
  <c r="K132" i="46"/>
  <c r="K131" i="46"/>
  <c r="K130" i="46"/>
  <c r="K129" i="46"/>
  <c r="K128" i="46"/>
  <c r="K127" i="46"/>
  <c r="K126" i="46"/>
  <c r="K125" i="46"/>
  <c r="K124" i="46"/>
  <c r="K123" i="46"/>
  <c r="K122" i="46"/>
  <c r="K121" i="46"/>
  <c r="K120" i="46"/>
  <c r="K119" i="46"/>
  <c r="K118" i="46"/>
  <c r="K117" i="46"/>
  <c r="K116" i="46"/>
  <c r="K115" i="46"/>
  <c r="K114" i="46"/>
  <c r="K113" i="46"/>
  <c r="K112" i="46"/>
  <c r="K111" i="46"/>
  <c r="K110" i="46"/>
  <c r="K109" i="46"/>
  <c r="K108" i="46"/>
  <c r="K107" i="46"/>
  <c r="K106" i="46"/>
  <c r="K105" i="46"/>
  <c r="K104" i="46"/>
  <c r="K103" i="46"/>
  <c r="K102" i="46"/>
  <c r="K101" i="46"/>
  <c r="K100" i="46"/>
  <c r="K99" i="46"/>
  <c r="K98" i="46"/>
  <c r="K97" i="46"/>
  <c r="K96" i="46"/>
  <c r="K95" i="46"/>
  <c r="K94" i="46"/>
  <c r="K93" i="46"/>
  <c r="K92" i="46"/>
  <c r="K91" i="46"/>
  <c r="K90" i="46"/>
  <c r="K89" i="46"/>
  <c r="K88" i="46"/>
  <c r="K87" i="46"/>
  <c r="K86" i="46"/>
  <c r="K85" i="46"/>
  <c r="K84" i="46"/>
  <c r="K83" i="46"/>
  <c r="K82" i="46"/>
  <c r="K81" i="46"/>
  <c r="K80" i="46"/>
  <c r="K79" i="46"/>
  <c r="K78" i="46"/>
  <c r="K77" i="46"/>
  <c r="K76" i="46"/>
  <c r="K75" i="46"/>
  <c r="K74" i="46"/>
  <c r="K73" i="46"/>
  <c r="K72" i="46"/>
  <c r="K71" i="46"/>
  <c r="K70" i="46"/>
  <c r="K69" i="46"/>
  <c r="K68" i="46"/>
  <c r="K67" i="46"/>
  <c r="K66" i="46"/>
  <c r="K65" i="46"/>
  <c r="K64" i="46"/>
  <c r="K63" i="46"/>
  <c r="K62" i="46"/>
  <c r="K61" i="46"/>
  <c r="K60" i="46"/>
  <c r="K59" i="46"/>
  <c r="K58" i="46"/>
  <c r="K57" i="46"/>
  <c r="K56" i="46"/>
  <c r="K55" i="46"/>
  <c r="K54" i="46"/>
  <c r="K53" i="46"/>
  <c r="K52" i="46"/>
  <c r="K51" i="46"/>
  <c r="K50" i="46"/>
  <c r="K49" i="46"/>
  <c r="K48" i="46"/>
  <c r="K47" i="46"/>
  <c r="K46" i="46"/>
  <c r="K45" i="46"/>
  <c r="K44" i="46"/>
  <c r="K43" i="46"/>
  <c r="K42" i="46"/>
  <c r="K41" i="46"/>
  <c r="K40" i="46"/>
  <c r="K39" i="46"/>
  <c r="K38" i="46"/>
  <c r="K37" i="46"/>
  <c r="K36" i="46"/>
  <c r="K35" i="46"/>
  <c r="K34" i="46"/>
  <c r="K33" i="46"/>
  <c r="K32" i="46"/>
  <c r="K31" i="46"/>
  <c r="K30" i="46"/>
  <c r="K29" i="46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217" i="45"/>
  <c r="K216" i="45"/>
  <c r="K215" i="45"/>
  <c r="K214" i="45"/>
  <c r="K213" i="45"/>
  <c r="K212" i="45"/>
  <c r="K211" i="45"/>
  <c r="K210" i="45"/>
  <c r="K209" i="45"/>
  <c r="K208" i="45"/>
  <c r="K207" i="45"/>
  <c r="K206" i="45"/>
  <c r="K205" i="45"/>
  <c r="K204" i="45"/>
  <c r="K203" i="45"/>
  <c r="K202" i="45"/>
  <c r="K201" i="45"/>
  <c r="K200" i="45"/>
  <c r="K199" i="45"/>
  <c r="K198" i="45"/>
  <c r="K197" i="45"/>
  <c r="K196" i="45"/>
  <c r="K195" i="45"/>
  <c r="K194" i="45"/>
  <c r="K193" i="45"/>
  <c r="K192" i="45"/>
  <c r="K191" i="45"/>
  <c r="K190" i="45"/>
  <c r="K189" i="45"/>
  <c r="K188" i="45"/>
  <c r="K187" i="45"/>
  <c r="K186" i="45"/>
  <c r="K185" i="45"/>
  <c r="K184" i="45"/>
  <c r="K183" i="45"/>
  <c r="K182" i="45"/>
  <c r="K181" i="45"/>
  <c r="K180" i="45"/>
  <c r="K179" i="45"/>
  <c r="K178" i="45"/>
  <c r="K177" i="45"/>
  <c r="K176" i="45"/>
  <c r="K175" i="45"/>
  <c r="K174" i="45"/>
  <c r="K173" i="45"/>
  <c r="K172" i="45"/>
  <c r="K171" i="45"/>
  <c r="K170" i="45"/>
  <c r="K169" i="45"/>
  <c r="K168" i="45"/>
  <c r="K167" i="45"/>
  <c r="K166" i="45"/>
  <c r="K165" i="45"/>
  <c r="K164" i="45"/>
  <c r="K163" i="45"/>
  <c r="K162" i="45"/>
  <c r="K161" i="45"/>
  <c r="K160" i="45"/>
  <c r="K159" i="45"/>
  <c r="K158" i="45"/>
  <c r="K157" i="45"/>
  <c r="K156" i="45"/>
  <c r="K155" i="45"/>
  <c r="K154" i="45"/>
  <c r="K153" i="45"/>
  <c r="K152" i="45"/>
  <c r="K151" i="45"/>
  <c r="K150" i="45"/>
  <c r="K149" i="45"/>
  <c r="K148" i="45"/>
  <c r="K147" i="45"/>
  <c r="K146" i="45"/>
  <c r="K145" i="45"/>
  <c r="K144" i="45"/>
  <c r="K143" i="45"/>
  <c r="K142" i="45"/>
  <c r="K141" i="45"/>
  <c r="K140" i="45"/>
  <c r="K139" i="45"/>
  <c r="K138" i="45"/>
  <c r="K137" i="45"/>
  <c r="K136" i="45"/>
  <c r="K135" i="45"/>
  <c r="K134" i="45"/>
  <c r="K133" i="45"/>
  <c r="K132" i="45"/>
  <c r="K131" i="45"/>
  <c r="K130" i="45"/>
  <c r="K129" i="45"/>
  <c r="K128" i="45"/>
  <c r="K127" i="45"/>
  <c r="K126" i="45"/>
  <c r="K125" i="45"/>
  <c r="K124" i="45"/>
  <c r="K123" i="45"/>
  <c r="K122" i="45"/>
  <c r="K121" i="45"/>
  <c r="K120" i="45"/>
  <c r="K119" i="45"/>
  <c r="K118" i="45"/>
  <c r="K117" i="45"/>
  <c r="K116" i="45"/>
  <c r="K115" i="45"/>
  <c r="K114" i="45"/>
  <c r="K113" i="45"/>
  <c r="K112" i="45"/>
  <c r="K111" i="45"/>
  <c r="K110" i="45"/>
  <c r="K109" i="45"/>
  <c r="K108" i="45"/>
  <c r="K107" i="45"/>
  <c r="K106" i="45"/>
  <c r="K105" i="45"/>
  <c r="K104" i="45"/>
  <c r="K103" i="45"/>
  <c r="K102" i="45"/>
  <c r="K101" i="45"/>
  <c r="K100" i="45"/>
  <c r="K99" i="45"/>
  <c r="K98" i="45"/>
  <c r="K97" i="45"/>
  <c r="K96" i="45"/>
  <c r="K95" i="45"/>
  <c r="K94" i="45"/>
  <c r="K93" i="45"/>
  <c r="K92" i="45"/>
  <c r="K91" i="45"/>
  <c r="K90" i="45"/>
  <c r="K89" i="45"/>
  <c r="K88" i="45"/>
  <c r="K87" i="45"/>
  <c r="K86" i="45"/>
  <c r="K85" i="45"/>
  <c r="K84" i="45"/>
  <c r="K83" i="45"/>
  <c r="K82" i="45"/>
  <c r="K81" i="45"/>
  <c r="K80" i="45"/>
  <c r="K79" i="45"/>
  <c r="K78" i="45"/>
  <c r="K77" i="45"/>
  <c r="K76" i="45"/>
  <c r="K75" i="45"/>
  <c r="K74" i="45"/>
  <c r="K73" i="45"/>
  <c r="K72" i="45"/>
  <c r="K71" i="45"/>
  <c r="K70" i="45"/>
  <c r="K69" i="45"/>
  <c r="K68" i="45"/>
  <c r="K67" i="45"/>
  <c r="K66" i="45"/>
  <c r="K65" i="45"/>
  <c r="K64" i="45"/>
  <c r="K63" i="45"/>
  <c r="K62" i="45"/>
  <c r="K61" i="45"/>
  <c r="K60" i="45"/>
  <c r="K59" i="45"/>
  <c r="K58" i="45"/>
  <c r="K57" i="45"/>
  <c r="K56" i="45"/>
  <c r="K55" i="45"/>
  <c r="K54" i="45"/>
  <c r="K53" i="45"/>
  <c r="K52" i="45"/>
  <c r="K51" i="45"/>
  <c r="K50" i="45"/>
  <c r="K49" i="45"/>
  <c r="K48" i="45"/>
  <c r="K47" i="45"/>
  <c r="K46" i="45"/>
  <c r="K45" i="45"/>
  <c r="K44" i="45"/>
  <c r="K43" i="45"/>
  <c r="K42" i="45"/>
  <c r="K41" i="45"/>
  <c r="K40" i="45"/>
  <c r="K39" i="45"/>
  <c r="K38" i="45"/>
  <c r="K37" i="45"/>
  <c r="K36" i="45"/>
  <c r="K35" i="45"/>
  <c r="K34" i="45"/>
  <c r="K33" i="45"/>
  <c r="K32" i="45"/>
  <c r="K31" i="45"/>
  <c r="K30" i="45"/>
  <c r="K29" i="45"/>
  <c r="K28" i="45"/>
  <c r="K27" i="45"/>
  <c r="K26" i="45"/>
  <c r="K25" i="45"/>
  <c r="K24" i="45"/>
  <c r="K23" i="45"/>
  <c r="K22" i="45"/>
  <c r="K21" i="45"/>
  <c r="K20" i="45"/>
  <c r="K19" i="45"/>
  <c r="K18" i="45"/>
  <c r="K17" i="45"/>
  <c r="K16" i="45"/>
  <c r="K15" i="45"/>
  <c r="K14" i="45"/>
  <c r="K13" i="45"/>
  <c r="K12" i="45"/>
  <c r="K11" i="45"/>
  <c r="K10" i="45"/>
  <c r="K68" i="44"/>
  <c r="K67" i="44"/>
  <c r="K66" i="44"/>
  <c r="K65" i="44"/>
  <c r="K64" i="44"/>
  <c r="K63" i="44"/>
  <c r="K62" i="44"/>
  <c r="K61" i="44"/>
  <c r="K60" i="44"/>
  <c r="K59" i="44"/>
  <c r="K58" i="44"/>
  <c r="K57" i="44"/>
  <c r="K56" i="44"/>
  <c r="K55" i="44"/>
  <c r="K54" i="44"/>
  <c r="K53" i="44"/>
  <c r="K52" i="44"/>
  <c r="K51" i="44"/>
  <c r="K50" i="44"/>
  <c r="K49" i="44"/>
  <c r="K48" i="44"/>
  <c r="K47" i="44"/>
  <c r="K46" i="44"/>
  <c r="K45" i="44"/>
  <c r="K44" i="44"/>
  <c r="K43" i="44"/>
  <c r="K42" i="44"/>
  <c r="K41" i="44"/>
  <c r="K40" i="44"/>
  <c r="K39" i="44"/>
  <c r="K38" i="44"/>
  <c r="K37" i="44"/>
  <c r="K36" i="44"/>
  <c r="K35" i="44"/>
  <c r="K34" i="44"/>
  <c r="K33" i="44"/>
  <c r="K32" i="44"/>
  <c r="K31" i="44"/>
  <c r="K30" i="44"/>
  <c r="K29" i="44"/>
  <c r="K28" i="44"/>
  <c r="K27" i="44"/>
  <c r="K26" i="44"/>
  <c r="K25" i="44"/>
  <c r="K24" i="44"/>
  <c r="K23" i="44"/>
  <c r="K22" i="44"/>
  <c r="K21" i="44"/>
  <c r="K20" i="44"/>
  <c r="K19" i="44"/>
  <c r="K18" i="44"/>
  <c r="K17" i="44"/>
  <c r="K16" i="44"/>
  <c r="K15" i="44"/>
  <c r="K14" i="44"/>
  <c r="K13" i="44"/>
  <c r="K12" i="44"/>
  <c r="K11" i="44"/>
  <c r="K10" i="44"/>
  <c r="K9" i="44"/>
  <c r="K133" i="43"/>
  <c r="K132" i="43"/>
  <c r="K131" i="43"/>
  <c r="K130" i="43"/>
  <c r="K129" i="43"/>
  <c r="K128" i="43"/>
  <c r="K127" i="43"/>
  <c r="K126" i="43"/>
  <c r="K125" i="43"/>
  <c r="K124" i="43"/>
  <c r="K123" i="43"/>
  <c r="K122" i="43"/>
  <c r="K121" i="43"/>
  <c r="K120" i="43"/>
  <c r="K119" i="43"/>
  <c r="K118" i="43"/>
  <c r="K117" i="43"/>
  <c r="K116" i="43"/>
  <c r="K115" i="43"/>
  <c r="K114" i="43"/>
  <c r="K113" i="43"/>
  <c r="K112" i="43"/>
  <c r="K111" i="43"/>
  <c r="K110" i="43"/>
  <c r="K109" i="43"/>
  <c r="K108" i="43"/>
  <c r="K107" i="43"/>
  <c r="K106" i="43"/>
  <c r="K105" i="43"/>
  <c r="K104" i="43"/>
  <c r="K103" i="43"/>
  <c r="K102" i="43"/>
  <c r="K101" i="43"/>
  <c r="K100" i="43"/>
  <c r="K99" i="43"/>
  <c r="K98" i="43"/>
  <c r="K97" i="43"/>
  <c r="K96" i="43"/>
  <c r="K95" i="43"/>
  <c r="K94" i="43"/>
  <c r="K93" i="43"/>
  <c r="K92" i="43"/>
  <c r="K91" i="43"/>
  <c r="K90" i="43"/>
  <c r="K89" i="43"/>
  <c r="K88" i="43"/>
  <c r="K87" i="43"/>
  <c r="K86" i="43"/>
  <c r="K85" i="43"/>
  <c r="K84" i="43"/>
  <c r="K83" i="43"/>
  <c r="K82" i="43"/>
  <c r="K81" i="43"/>
  <c r="K80" i="43"/>
  <c r="K79" i="43"/>
  <c r="K78" i="43"/>
  <c r="K77" i="43"/>
  <c r="K76" i="43"/>
  <c r="K75" i="43"/>
  <c r="K74" i="43"/>
  <c r="K68" i="43"/>
  <c r="B68" i="43" s="1"/>
  <c r="K67" i="43"/>
  <c r="B67" i="43" s="1"/>
  <c r="K66" i="43"/>
  <c r="B66" i="43" s="1"/>
  <c r="K65" i="43"/>
  <c r="B65" i="43" s="1"/>
  <c r="K64" i="43"/>
  <c r="B64" i="43" s="1"/>
  <c r="K63" i="43"/>
  <c r="B63" i="43" s="1"/>
  <c r="K62" i="43"/>
  <c r="B62" i="43" s="1"/>
  <c r="K61" i="43"/>
  <c r="B61" i="43" s="1"/>
  <c r="K60" i="43"/>
  <c r="B60" i="43" s="1"/>
  <c r="K59" i="43"/>
  <c r="B59" i="43" s="1"/>
  <c r="K58" i="43"/>
  <c r="B58" i="43" s="1"/>
  <c r="K57" i="43"/>
  <c r="B57" i="43" s="1"/>
  <c r="K56" i="43"/>
  <c r="B56" i="43" s="1"/>
  <c r="K55" i="43"/>
  <c r="B55" i="43" s="1"/>
  <c r="K54" i="43"/>
  <c r="B54" i="43" s="1"/>
  <c r="K53" i="43"/>
  <c r="B53" i="43" s="1"/>
  <c r="K52" i="43"/>
  <c r="B52" i="43" s="1"/>
  <c r="K51" i="43"/>
  <c r="B51" i="43" s="1"/>
  <c r="K50" i="43"/>
  <c r="B50" i="43" s="1"/>
  <c r="K49" i="43"/>
  <c r="B49" i="43" s="1"/>
  <c r="K48" i="43"/>
  <c r="B48" i="43" s="1"/>
  <c r="K47" i="43"/>
  <c r="B47" i="43" s="1"/>
  <c r="K46" i="43"/>
  <c r="B46" i="43" s="1"/>
  <c r="K45" i="43"/>
  <c r="B45" i="43" s="1"/>
  <c r="K44" i="43"/>
  <c r="B44" i="43" s="1"/>
  <c r="K43" i="43"/>
  <c r="B43" i="43" s="1"/>
  <c r="K42" i="43"/>
  <c r="B42" i="43" s="1"/>
  <c r="K41" i="43"/>
  <c r="B41" i="43" s="1"/>
  <c r="K40" i="43"/>
  <c r="B40" i="43" s="1"/>
  <c r="K39" i="43"/>
  <c r="B39" i="43" s="1"/>
  <c r="K38" i="43"/>
  <c r="B38" i="43" s="1"/>
  <c r="K37" i="43"/>
  <c r="B37" i="43" s="1"/>
  <c r="K36" i="43"/>
  <c r="B36" i="43" s="1"/>
  <c r="K35" i="43"/>
  <c r="B35" i="43" s="1"/>
  <c r="K34" i="43"/>
  <c r="B34" i="43" s="1"/>
  <c r="K33" i="43"/>
  <c r="B33" i="43" s="1"/>
  <c r="K32" i="43"/>
  <c r="B32" i="43" s="1"/>
  <c r="K31" i="43"/>
  <c r="B31" i="43" s="1"/>
  <c r="K30" i="43"/>
  <c r="B30" i="43" s="1"/>
  <c r="K29" i="43"/>
  <c r="B29" i="43" s="1"/>
  <c r="K28" i="43"/>
  <c r="B28" i="43" s="1"/>
  <c r="K27" i="43"/>
  <c r="B27" i="43" s="1"/>
  <c r="K26" i="43"/>
  <c r="B26" i="43" s="1"/>
  <c r="K25" i="43"/>
  <c r="B25" i="43" s="1"/>
  <c r="K24" i="43"/>
  <c r="B24" i="43" s="1"/>
  <c r="K23" i="43"/>
  <c r="B23" i="43" s="1"/>
  <c r="K22" i="43"/>
  <c r="B22" i="43" s="1"/>
  <c r="K21" i="43"/>
  <c r="B21" i="43" s="1"/>
  <c r="K20" i="43"/>
  <c r="B20" i="43" s="1"/>
  <c r="K19" i="43"/>
  <c r="B19" i="43" s="1"/>
  <c r="K18" i="43"/>
  <c r="B18" i="43" s="1"/>
  <c r="K17" i="43"/>
  <c r="B17" i="43" s="1"/>
  <c r="K16" i="43"/>
  <c r="B16" i="43" s="1"/>
  <c r="K15" i="43"/>
  <c r="B15" i="43" s="1"/>
  <c r="K14" i="43"/>
  <c r="B14" i="43" s="1"/>
  <c r="K13" i="43"/>
  <c r="B13" i="43" s="1"/>
  <c r="K12" i="43"/>
  <c r="B12" i="43" s="1"/>
  <c r="K11" i="43"/>
  <c r="B11" i="43" s="1"/>
  <c r="K10" i="43"/>
  <c r="B10" i="43" s="1"/>
  <c r="K9" i="43"/>
  <c r="B9" i="43" s="1"/>
  <c r="R61" i="42"/>
  <c r="B61" i="42" s="1"/>
  <c r="R60" i="42"/>
  <c r="B60" i="42" s="1"/>
  <c r="R59" i="42"/>
  <c r="B59" i="42" s="1"/>
  <c r="R58" i="42"/>
  <c r="B58" i="42" s="1"/>
  <c r="R57" i="42"/>
  <c r="B57" i="42" s="1"/>
  <c r="R56" i="42"/>
  <c r="B56" i="42" s="1"/>
  <c r="R55" i="42"/>
  <c r="B55" i="42" s="1"/>
  <c r="R54" i="42"/>
  <c r="B54" i="42" s="1"/>
  <c r="R53" i="42"/>
  <c r="B53" i="42" s="1"/>
  <c r="R52" i="42"/>
  <c r="B52" i="42" s="1"/>
  <c r="R51" i="42"/>
  <c r="B51" i="42" s="1"/>
  <c r="R50" i="42"/>
  <c r="B50" i="42" s="1"/>
  <c r="R49" i="42"/>
  <c r="B49" i="42" s="1"/>
  <c r="R48" i="42"/>
  <c r="B48" i="42" s="1"/>
  <c r="R47" i="42"/>
  <c r="B47" i="42" s="1"/>
  <c r="R46" i="42"/>
  <c r="B46" i="42" s="1"/>
  <c r="R45" i="42"/>
  <c r="B45" i="42" s="1"/>
  <c r="R44" i="42"/>
  <c r="B44" i="42" s="1"/>
  <c r="R43" i="42"/>
  <c r="B43" i="42" s="1"/>
  <c r="R42" i="42"/>
  <c r="B42" i="42" s="1"/>
  <c r="R41" i="42"/>
  <c r="B41" i="42" s="1"/>
  <c r="R40" i="42"/>
  <c r="B40" i="42" s="1"/>
  <c r="R39" i="42"/>
  <c r="B39" i="42" s="1"/>
  <c r="R38" i="42"/>
  <c r="B38" i="42" s="1"/>
  <c r="R32" i="42"/>
  <c r="R31" i="42"/>
  <c r="R30" i="42"/>
  <c r="R29" i="42"/>
  <c r="R28" i="42"/>
  <c r="R27" i="42"/>
  <c r="R26" i="42"/>
  <c r="R25" i="42"/>
  <c r="R24" i="42"/>
  <c r="R23" i="42"/>
  <c r="R22" i="42"/>
  <c r="R21" i="42"/>
  <c r="R20" i="42"/>
  <c r="R19" i="42"/>
  <c r="R18" i="42"/>
  <c r="R17" i="42"/>
  <c r="R16" i="42"/>
  <c r="R15" i="42"/>
  <c r="R14" i="42"/>
  <c r="R13" i="42"/>
  <c r="R12" i="42"/>
  <c r="R11" i="42"/>
  <c r="R10" i="42"/>
  <c r="R9" i="42"/>
  <c r="A22" i="1"/>
  <c r="A15" i="1"/>
  <c r="A20" i="1"/>
  <c r="A27" i="1"/>
  <c r="A14" i="1"/>
  <c r="A3" i="1"/>
  <c r="A19" i="1"/>
  <c r="A25" i="1"/>
  <c r="A10" i="1"/>
  <c r="A23" i="1"/>
  <c r="A32" i="1"/>
  <c r="A13" i="1"/>
  <c r="A17" i="1"/>
  <c r="A9" i="1"/>
  <c r="A21" i="1"/>
  <c r="A5" i="1"/>
  <c r="A31" i="1"/>
  <c r="A26" i="1"/>
  <c r="A18" i="1"/>
  <c r="A29" i="1"/>
  <c r="A24" i="1"/>
  <c r="A30" i="1"/>
  <c r="A8" i="1"/>
  <c r="A28" i="1"/>
  <c r="A4" i="1"/>
  <c r="A7" i="1"/>
  <c r="A16" i="1"/>
  <c r="A12" i="1"/>
  <c r="A2" i="1"/>
</calcChain>
</file>

<file path=xl/sharedStrings.xml><?xml version="1.0" encoding="utf-8"?>
<sst xmlns="http://schemas.openxmlformats.org/spreadsheetml/2006/main" count="17726" uniqueCount="3833">
  <si>
    <t>Aksiyon Kodu</t>
  </si>
  <si>
    <t>Aksiyon İsmi</t>
  </si>
  <si>
    <t>Açıklama</t>
  </si>
  <si>
    <t>Referans</t>
  </si>
  <si>
    <t>0x1000</t>
  </si>
  <si>
    <t>Analizör Tanım bilgileri Okuma</t>
  </si>
  <si>
    <t>Elektriksel Parametre Okuma</t>
  </si>
  <si>
    <t>Enerji Tüketim Değerleri Okuma</t>
  </si>
  <si>
    <t>Maximum Ortalama Değerler Okuma</t>
  </si>
  <si>
    <t>Enerji Üretim Değerleri Okuma</t>
  </si>
  <si>
    <t>Akım Harmonikleri Okuma</t>
  </si>
  <si>
    <t>Gerilim Harmonikleri Okuma</t>
  </si>
  <si>
    <t>Yük Profili Okuma</t>
  </si>
  <si>
    <t>Anlık Kesinti Kayıtları Okuma</t>
  </si>
  <si>
    <t>Komut Seti Versiyonu</t>
  </si>
  <si>
    <t>0x000001</t>
  </si>
  <si>
    <t>Sıra</t>
  </si>
  <si>
    <t>Tarih</t>
  </si>
  <si>
    <t>EUD HS</t>
  </si>
  <si>
    <t>Etiket Kodu</t>
  </si>
  <si>
    <t>Etiket Adı</t>
  </si>
  <si>
    <t>Veri Tipi</t>
  </si>
  <si>
    <t>Uzunluk</t>
  </si>
  <si>
    <t>Değer / Örnek</t>
  </si>
  <si>
    <t>Metin</t>
  </si>
  <si>
    <t>Zorunlu</t>
  </si>
  <si>
    <t>0x1001</t>
  </si>
  <si>
    <t>0x1002</t>
  </si>
  <si>
    <t>0x1003</t>
  </si>
  <si>
    <t>0x11223344556677889900AABBCCDDEEFF</t>
  </si>
  <si>
    <t>0x1004</t>
  </si>
  <si>
    <t>Mesaj Kimlik Kodu (Message ID)</t>
  </si>
  <si>
    <t>İşletim Tipi</t>
  </si>
  <si>
    <t>Seçenek</t>
  </si>
  <si>
    <t>0x01</t>
  </si>
  <si>
    <t>0x1006</t>
  </si>
  <si>
    <t>Numara</t>
  </si>
  <si>
    <t>0x6578</t>
  </si>
  <si>
    <t>0x1008</t>
  </si>
  <si>
    <t>Mesaj Oluşturma Tarihi</t>
  </si>
  <si>
    <t>Okuma Anahtarı</t>
  </si>
  <si>
    <t>Opsiyonel</t>
  </si>
  <si>
    <t>Liste</t>
  </si>
  <si>
    <t>Çözümlenmiş mi</t>
  </si>
  <si>
    <t>Gönderilmemesi Durumunda Evet şeklinde çalışacaktır</t>
  </si>
  <si>
    <t>Analizör Veri Listesi</t>
  </si>
  <si>
    <t>Okuma Başlangıç Tarihi</t>
  </si>
  <si>
    <t>Okuma Bitiş Tarihi</t>
  </si>
  <si>
    <t>Toplam Harmonik Bozulma Okuma</t>
  </si>
  <si>
    <t>Kesinti Kayıtları Okuma</t>
  </si>
  <si>
    <t>Okuma Paketi Bilgisi Oku</t>
  </si>
  <si>
    <t>Okuma Paketi Bilgileri Oku</t>
  </si>
  <si>
    <t>Okuma Paketi Kimlik Numarası Listesi</t>
  </si>
  <si>
    <t>Okuma Paketi Sayısı</t>
  </si>
  <si>
    <t>Okuma Paketi ile Oku</t>
  </si>
  <si>
    <t>Okuma Paketi İle Oku</t>
  </si>
  <si>
    <t>Analizör Veri Alanları Listesi</t>
  </si>
  <si>
    <t>Register Haritası Okuma</t>
  </si>
  <si>
    <t>Register Haritası Güncelle</t>
  </si>
  <si>
    <t>Nesne</t>
  </si>
  <si>
    <t>Ekipman Yazılım Güncelle</t>
  </si>
  <si>
    <t>Okuma Paketi Listesi</t>
  </si>
  <si>
    <t>Haberleşme Ünitesi Kimlik Kodu</t>
  </si>
  <si>
    <t>Alarm Eşik Değerleri Güncelleme</t>
  </si>
  <si>
    <t>İçerik(HS:2, E:0x4FFF )</t>
  </si>
  <si>
    <t>Başlık ( HS:2, E: 0x4FF0 )</t>
  </si>
  <si>
    <t>Veri Değeri Yazma</t>
  </si>
  <si>
    <t>Veri Değerleri Yazma</t>
  </si>
  <si>
    <t>Alarm Bayrağı Kodu Listesi</t>
  </si>
  <si>
    <t>Ham Veri</t>
  </si>
  <si>
    <t>Çözümlenmiş Mi</t>
  </si>
  <si>
    <t>Alarm Bayrak Tanımı Güncelleme</t>
  </si>
  <si>
    <t>Alarm Bayrak Tanımı Okuma</t>
  </si>
  <si>
    <t>Alarm Bayrağı Tanımı Listesi</t>
  </si>
  <si>
    <t>Alarm Bayrak Tanımı Güncelle</t>
  </si>
  <si>
    <t>Ana Mesaj Kodu</t>
  </si>
  <si>
    <t>Okuma Paketi Güncelle</t>
  </si>
  <si>
    <t>0x3001</t>
  </si>
  <si>
    <t>0x3002</t>
  </si>
  <si>
    <t>0x3003</t>
  </si>
  <si>
    <t>0x3004</t>
  </si>
  <si>
    <t>0x3005</t>
  </si>
  <si>
    <t>0x3006</t>
  </si>
  <si>
    <t>0x3007</t>
  </si>
  <si>
    <t>0x3000</t>
  </si>
  <si>
    <t>0x3008</t>
  </si>
  <si>
    <t>0x3009</t>
  </si>
  <si>
    <t>0x300A</t>
  </si>
  <si>
    <t>0x300B</t>
  </si>
  <si>
    <t>0x300C</t>
  </si>
  <si>
    <t>0x300D</t>
  </si>
  <si>
    <t>0x3100</t>
  </si>
  <si>
    <t>0x30A0</t>
  </si>
  <si>
    <t>0x30B0</t>
  </si>
  <si>
    <t>0x2000</t>
  </si>
  <si>
    <t>0x2001</t>
  </si>
  <si>
    <t>0x2002</t>
  </si>
  <si>
    <t>0x2003</t>
  </si>
  <si>
    <t>0x2004</t>
  </si>
  <si>
    <t>0x4001</t>
  </si>
  <si>
    <t>0x4002</t>
  </si>
  <si>
    <t>Geriye Dönük Harmonik Kayıtları Okuma</t>
  </si>
  <si>
    <t>Parametreler Yük Profili Okuma</t>
  </si>
  <si>
    <t>Zaman Öncesi</t>
  </si>
  <si>
    <t>Alarm Bayrakları  Okuma</t>
  </si>
  <si>
    <t>Alarm Bayrak Listesi</t>
  </si>
  <si>
    <t>Alarm Değerleri Güncelleme</t>
  </si>
  <si>
    <t>Alarm Değerleri Okuma</t>
  </si>
  <si>
    <t>Alarm Değerleri Listesi</t>
  </si>
  <si>
    <t>Kontrol Portu</t>
  </si>
  <si>
    <t>Kontrol İşlemi</t>
  </si>
  <si>
    <t>Anlık Kesinti Kayıtları, Alarm Bayrakları</t>
  </si>
  <si>
    <t>Çözümleme olması durumunda yalnızca bu alan gönderilecektir.</t>
  </si>
  <si>
    <t>Kontrol Portu Ayarlama</t>
  </si>
  <si>
    <t>Kontrol Portu Ayar</t>
  </si>
  <si>
    <t>Analizör Listesi Güncelle</t>
  </si>
  <si>
    <t>Analizör Listesi Oku</t>
  </si>
  <si>
    <t>Analizör Sil</t>
  </si>
  <si>
    <t>Analizör Kimlik Kodu</t>
  </si>
  <si>
    <t>Komut Açıklaması</t>
  </si>
  <si>
    <t>Alarm Bayrağı Kimlik Kodu</t>
  </si>
  <si>
    <t>Alarm Bayrağı Adı</t>
  </si>
  <si>
    <t>FİDER 10 L3 DÜŞÜK AKIM ALARMI</t>
  </si>
  <si>
    <t>Başlangıç Register Adresi</t>
  </si>
  <si>
    <t>Bit Sırası</t>
  </si>
  <si>
    <t>Alarm oluşması durumunda analizörden okunacak veri alanlarının kimlik kodlarının tutulduğu liste</t>
  </si>
  <si>
    <t>Örnek</t>
  </si>
  <si>
    <t>Veri Alanı Kimlik Kodu</t>
  </si>
  <si>
    <t>İşlem Sonucu Bilgisi</t>
  </si>
  <si>
    <t>İşlem Logları</t>
  </si>
  <si>
    <t>Alarm Bayrak Durumu</t>
  </si>
  <si>
    <t>Veri Alanı Kimlik Numarası</t>
  </si>
  <si>
    <t>Okunan/Yazılan Veri</t>
  </si>
  <si>
    <t>Hata Kodu</t>
  </si>
  <si>
    <t>Blok okumalarda hata alınması durumunda kullanılan hata kodu</t>
  </si>
  <si>
    <t>Analizör Seri Numarası</t>
  </si>
  <si>
    <t>Ekipmanın seri numarası</t>
  </si>
  <si>
    <t>Analizör Markası</t>
  </si>
  <si>
    <t>Ekipman markası</t>
  </si>
  <si>
    <t>Analizör Modeli</t>
  </si>
  <si>
    <t>Analizör üretim yılı</t>
  </si>
  <si>
    <t>Port Kimlik Kodu</t>
  </si>
  <si>
    <t>Okuma Paketi Kimlik Numarası</t>
  </si>
  <si>
    <t>Okuma Paketi Adı</t>
  </si>
  <si>
    <t>009CA4</t>
  </si>
  <si>
    <t>Veri Alanı Adı</t>
  </si>
  <si>
    <t>ANA BARA L1 GERİLİM</t>
  </si>
  <si>
    <t>Veri Alanı Açıklaması</t>
  </si>
  <si>
    <t>Ana baranın birinci faz gerilim değeri</t>
  </si>
  <si>
    <t>Veri Alanı Tipi</t>
  </si>
  <si>
    <t>Veri Alanı Çarpanı</t>
  </si>
  <si>
    <t>Ana Bara, Fider1 ,…,Fider12, Demografik Bilgiler,Diğer</t>
  </si>
  <si>
    <t>Ön tanımlı Değer =Okuma</t>
  </si>
  <si>
    <t>Veri Grubu Bilgisi</t>
  </si>
  <si>
    <t>Diğer,Elektriksel parametre, Max Ortalama Değeri , gerilim harmonik değeri</t>
  </si>
  <si>
    <t>Uyumlu Donanım Versiyon Numarası</t>
  </si>
  <si>
    <t>Yazılım Ham Verisi</t>
  </si>
  <si>
    <t>Komut Alındığında Haberleşme Ünitesi ACK veya NACK mesajı dönecektir.</t>
  </si>
  <si>
    <t>Register Açıklamaları ve Kimlik Kodları</t>
  </si>
  <si>
    <t>ELEKTRİKSEL PARAMETRELER</t>
  </si>
  <si>
    <t>PARAMETRE</t>
  </si>
  <si>
    <t>AÇIKLAMA</t>
  </si>
  <si>
    <t>BÜYÜKLÜK</t>
  </si>
  <si>
    <t>TİP</t>
  </si>
  <si>
    <t>ÇARPAN</t>
  </si>
  <si>
    <t>RW</t>
  </si>
  <si>
    <t>ADRES(DECIMAL)</t>
  </si>
  <si>
    <t>ADRES(HEX)</t>
  </si>
  <si>
    <t>Kimlik Kodu</t>
  </si>
  <si>
    <t>Gerilim RMS bilgisi</t>
  </si>
  <si>
    <t>2 Register</t>
  </si>
  <si>
    <t>float</t>
  </si>
  <si>
    <t>X1</t>
  </si>
  <si>
    <t>R</t>
  </si>
  <si>
    <t>ANA BARA L2 GERİLİM</t>
  </si>
  <si>
    <t>ANA BARA L3 GERİLİM</t>
  </si>
  <si>
    <t>ANA BARA NÖTR GERİLİM</t>
  </si>
  <si>
    <t>FİDER1 L1 FAZ GERİLİM</t>
  </si>
  <si>
    <t>FİDER1 L2 FAZ GERİLİM</t>
  </si>
  <si>
    <t>FİDER1 L3 FAZ GERİLİM</t>
  </si>
  <si>
    <t>FİDER2 L1 FAZ GERİLİM</t>
  </si>
  <si>
    <t>FİDER2 L2 FAZ GERİLİM</t>
  </si>
  <si>
    <t>FİDER2 L3 FAZ GERİLİM</t>
  </si>
  <si>
    <t>FİDER3 L1 FAZ GERİLİM</t>
  </si>
  <si>
    <t>FİDER3 L2 FAZ GERİLİM</t>
  </si>
  <si>
    <t>FİDER3 L3 FAZ GERİLİM</t>
  </si>
  <si>
    <t>FİDER4 L1 FAZ GERİLİM</t>
  </si>
  <si>
    <t>FİDER4 L2 FAZ GERİLİM</t>
  </si>
  <si>
    <t>FİDER4 L3 FAZ GERİLİM</t>
  </si>
  <si>
    <t>FİDER5 L1 FAZ GERİLİM</t>
  </si>
  <si>
    <t>FİDER5 L2 FAZ GERİLİM</t>
  </si>
  <si>
    <t>FİDER5 L3 FAZ GERİLİM</t>
  </si>
  <si>
    <t>FİDER6 L1 FAZ GERİLİM</t>
  </si>
  <si>
    <t>FİDER6 L2 FAZ GERİLİM</t>
  </si>
  <si>
    <t>FİDER6 L3 FAZ GERİLİM</t>
  </si>
  <si>
    <t>FİDER7 L1 FAZ GERİLİM</t>
  </si>
  <si>
    <t>FİDER7 L2 FAZ GERİLİM</t>
  </si>
  <si>
    <t>FİDER7 L3 FAZ GERİLİM</t>
  </si>
  <si>
    <t>FİDER8 L1 FAZ GERİLİM</t>
  </si>
  <si>
    <t>FİDER8 L2 FAZ GERİLİM</t>
  </si>
  <si>
    <t>FİDER8 L3 FAZ GERİLİM</t>
  </si>
  <si>
    <t>FİDER9 L1 FAZ GERİLİM</t>
  </si>
  <si>
    <t>FİDER9 L2 FAZ GERİLİM</t>
  </si>
  <si>
    <t>FİDER9 L3 FAZ GERİLİM</t>
  </si>
  <si>
    <t>FİDER10 L1 FAZ GERİLİM</t>
  </si>
  <si>
    <t>FİDER10 L2 FAZ GERİLİM</t>
  </si>
  <si>
    <t>FİDER10 L3 FAZ GERİLİM</t>
  </si>
  <si>
    <t>FİDER11 L1 FAZ GERİLİM</t>
  </si>
  <si>
    <t>FİDER11 L2 FAZ GERİLİM</t>
  </si>
  <si>
    <t>FİDER11 L3 FAZ GERİLİM</t>
  </si>
  <si>
    <t>FİDER12 L1 FAZ GERİLİM</t>
  </si>
  <si>
    <t>FİDER12 L2 FAZ GERİLİM</t>
  </si>
  <si>
    <t>FİDER12 L3 FAZ GERİLİM</t>
  </si>
  <si>
    <t>ANA BARA L1 AKIMI</t>
  </si>
  <si>
    <t>Akım RMS bilgisi</t>
  </si>
  <si>
    <t>ANA BARA L2 AKIMI</t>
  </si>
  <si>
    <t>ANA BARA L3 AKIMI</t>
  </si>
  <si>
    <t>ANA BARA NÖTR AKIMI</t>
  </si>
  <si>
    <t>FİDER1 L1 FAZ AKIMI</t>
  </si>
  <si>
    <t>FİDER1 L2 FAZ AKIMI</t>
  </si>
  <si>
    <t>FİDER1 L3 FAZ AKIMI</t>
  </si>
  <si>
    <t>FİDER2 L1 FAZ AKIMI</t>
  </si>
  <si>
    <t>FİDER2 L2 FAZ AKIMI</t>
  </si>
  <si>
    <t>FİDER2 L3 FAZ AKIMI</t>
  </si>
  <si>
    <t>FİDER3 L1 FAZ AKIMI</t>
  </si>
  <si>
    <t>FİDER3 L2 FAZ AKIMI</t>
  </si>
  <si>
    <t>FİDER3 L3 FAZ AKIMI</t>
  </si>
  <si>
    <t>FİDER4 L1 FAZ AKIMI</t>
  </si>
  <si>
    <t>FİDER4 L2 FAZ AKIMI</t>
  </si>
  <si>
    <t>FİDER4 L3 FAZ AKIMI</t>
  </si>
  <si>
    <t>FİDER5 L1 FAZ AKIMI</t>
  </si>
  <si>
    <t>FİDER5 L2 FAZ AKIMI</t>
  </si>
  <si>
    <t>FİDER5 L3 FAZ AKIMI</t>
  </si>
  <si>
    <t>FİDER6 L1 FAZ AKIMI</t>
  </si>
  <si>
    <t>FİDER6 L2 FAZ AKIMI</t>
  </si>
  <si>
    <t>FİDER6 L3 FAZ AKIMI</t>
  </si>
  <si>
    <t>FİDER7 L1 FAZ AKIMI</t>
  </si>
  <si>
    <t>FİDER7 L2 FAZ AKIMI</t>
  </si>
  <si>
    <t>FİDER7 L3 FAZ AKIMI</t>
  </si>
  <si>
    <t>FİDER8 L1 FAZ AKIMI</t>
  </si>
  <si>
    <t>FİDER8 L2 FAZ AKIMI</t>
  </si>
  <si>
    <t>FİDER8 L3 FAZ AKIMI</t>
  </si>
  <si>
    <t>FİDER9 L1 FAZ AKIMI</t>
  </si>
  <si>
    <t>FİDER9 L2 FAZ AKIMI</t>
  </si>
  <si>
    <t>FİDER9 L3 FAZ AKIMI</t>
  </si>
  <si>
    <t>FİDER10 L1 FAZ AKIMI</t>
  </si>
  <si>
    <t>FİDER10 L2 FAZ AKIMI</t>
  </si>
  <si>
    <t>FİDER10 L3 FAZ AKIMI</t>
  </si>
  <si>
    <t>FİDER11 L1 FAZ AKIMI</t>
  </si>
  <si>
    <t>FİDER11 L2 FAZ AKIMI</t>
  </si>
  <si>
    <t>FİDER11 L3 FAZ AKIMI</t>
  </si>
  <si>
    <t>FİDER12 L1 FAZ AKIMI</t>
  </si>
  <si>
    <t>FİDER12 L2 FAZ AKIMI</t>
  </si>
  <si>
    <t>FİDER12 L3 FAZ AKIMI</t>
  </si>
  <si>
    <t>BESLEME GERİLİMİ</t>
  </si>
  <si>
    <t>DC-AC Gerilim bilgisi</t>
  </si>
  <si>
    <t>AKÜ GERİLİMİ</t>
  </si>
  <si>
    <t>DC Gerilim bilgisi</t>
  </si>
  <si>
    <t>AKÜ AKIMI</t>
  </si>
  <si>
    <t>DC Akım bilgisi</t>
  </si>
  <si>
    <t>ANA BARA L1 FREKANS</t>
  </si>
  <si>
    <t>ANA BARA L2 FREKANS</t>
  </si>
  <si>
    <t>ANA BARA L3 FREKANS</t>
  </si>
  <si>
    <t>ANA BARA L1 GÜÇ FAKTÖRÜ</t>
  </si>
  <si>
    <t>-</t>
  </si>
  <si>
    <t>ANA BARA L2 GÜÇ FAKTÖRÜ</t>
  </si>
  <si>
    <t>ANA BARA L3 GÜÇ FAKTÖRÜ</t>
  </si>
  <si>
    <t>FİDER 1 L1 GÜÇ FAKTÖRÜ</t>
  </si>
  <si>
    <t>FİDER 1 L2 GÜÇ FAKTÖRÜ</t>
  </si>
  <si>
    <t>FİDER 1 L3 GÜÇ FAKTÖRÜ</t>
  </si>
  <si>
    <t>FİDER 2 L1 GÜÇ FAKTÖRÜ</t>
  </si>
  <si>
    <t>FİDER 2 L2 GÜÇ FAKTÖRÜ</t>
  </si>
  <si>
    <t>FİDER 2 L3 GÜÇ FAKTÖRÜ</t>
  </si>
  <si>
    <t>FİDER 3 L1 GÜÇ FAKTÖRÜ</t>
  </si>
  <si>
    <t>FİDER 3 L2 GÜÇ FAKTÖRÜ</t>
  </si>
  <si>
    <t>FİDER 3 L3 GÜÇ FAKTÖRÜ</t>
  </si>
  <si>
    <t>FİDER 4 L1 GÜÇ FAKTÖRÜ</t>
  </si>
  <si>
    <t>FİDER 4 L2 GÜÇ FAKTÖRÜ</t>
  </si>
  <si>
    <t>FİDER 4 L3 GÜÇ FAKTÖRÜ</t>
  </si>
  <si>
    <t>FİDER 5 L1 GÜÇ FAKTÖRÜ</t>
  </si>
  <si>
    <t>FİDER 5 L2 GÜÇ FAKTÖRÜ</t>
  </si>
  <si>
    <t>FİDER 5 L3 GÜÇ FAKTÖRÜ</t>
  </si>
  <si>
    <t>FİDER 6 L1 GÜÇ FAKTÖRÜ</t>
  </si>
  <si>
    <t>FİDER 6 L2 GÜÇ FAKTÖRÜ</t>
  </si>
  <si>
    <t>FİDER 6 L3 GÜÇ FAKTÖRÜ</t>
  </si>
  <si>
    <t>FİDER 7 L1 GÜÇ FAKTÖRÜ</t>
  </si>
  <si>
    <t>FİDER 7 L2 GÜÇ FAKTÖRÜ</t>
  </si>
  <si>
    <t>FİDER 7 L3 GÜÇ FAKTÖRÜ</t>
  </si>
  <si>
    <t>FİDER 8 L1 GÜÇ FAKTÖRÜ</t>
  </si>
  <si>
    <t>FİDER 8 L2 GÜÇ FAKTÖRÜ</t>
  </si>
  <si>
    <t>FİDER 8 L3 GÜÇ FAKTÖRÜ</t>
  </si>
  <si>
    <t>FİDER 9 L1 GÜÇ FAKTÖRÜ</t>
  </si>
  <si>
    <t>FİDER 9 L2 GÜÇ FAKTÖRÜ</t>
  </si>
  <si>
    <t>FİDER 9 L3 GÜÇ FAKTÖRÜ</t>
  </si>
  <si>
    <t>FİDER 10 L1 GÜÇ FAKTÖRÜ</t>
  </si>
  <si>
    <t>FİDER 10 L2 GÜÇ FAKTÖRÜ</t>
  </si>
  <si>
    <t>FİDER 10 L3 GÜÇ FAKTÖRÜ</t>
  </si>
  <si>
    <t>FİDER 11 L1 GÜÇ FAKTÖRÜ</t>
  </si>
  <si>
    <t>FİDER 11 L2 GÜÇ FAKTÖRÜ</t>
  </si>
  <si>
    <t>FİDER 11 L3 GÜÇ FAKTÖRÜ</t>
  </si>
  <si>
    <t>FİDER 12 L1 GÜÇ FAKTÖRÜ</t>
  </si>
  <si>
    <t>FİDER 12 L2 GÜÇ FAKTÖRÜ</t>
  </si>
  <si>
    <t>FİDER 12 L3 GÜÇ FAKTÖRÜ</t>
  </si>
  <si>
    <t>ANA BARA L1 COS Φ</t>
  </si>
  <si>
    <t>ANA BARA L2 COS Φ</t>
  </si>
  <si>
    <t>ANA BARA L3 COS Φ</t>
  </si>
  <si>
    <t>FİDER1 L1 COS Φ</t>
  </si>
  <si>
    <t>FİDER1 L2 COS Φ</t>
  </si>
  <si>
    <t>FİDER1 L3 COS Φ</t>
  </si>
  <si>
    <t>FİDER2 L1 COS Φ</t>
  </si>
  <si>
    <t>FİDER2 L2 COS Φ</t>
  </si>
  <si>
    <t>FİDER2 L3 COS Φ</t>
  </si>
  <si>
    <t>FİDER3 L1 COS Φ</t>
  </si>
  <si>
    <t>FİDER3 L2 COS Φ</t>
  </si>
  <si>
    <t>FİDER3 L3 COS Φ</t>
  </si>
  <si>
    <t>FİDER4 L1 COS Φ</t>
  </si>
  <si>
    <t>FİDER4 L2 COS Φ</t>
  </si>
  <si>
    <t>FİDER4 L3 COS Φ</t>
  </si>
  <si>
    <t>FİDER5 L1 COS Φ</t>
  </si>
  <si>
    <t>FİDER5 L2 COS Φ</t>
  </si>
  <si>
    <t>FİDER5 L3 COS Φ</t>
  </si>
  <si>
    <t>FİDER6 L1 COS Φ</t>
  </si>
  <si>
    <t>FİDER6 L2 COS Φ</t>
  </si>
  <si>
    <t>FİDER6 L3 COS Φ</t>
  </si>
  <si>
    <t>FİDER7 L1 COS Φ</t>
  </si>
  <si>
    <t>FİDER7 L2 COS Φ</t>
  </si>
  <si>
    <t>FİDER7 L3 COS Φ</t>
  </si>
  <si>
    <t>FİDER8 L1 COS Φ</t>
  </si>
  <si>
    <t>FİDER8 L2 COS Φ</t>
  </si>
  <si>
    <t>FİDER8 L3 COS Φ</t>
  </si>
  <si>
    <t>FİDER9 L1 COS Φ</t>
  </si>
  <si>
    <t>FİDER9 L2 COS Φ</t>
  </si>
  <si>
    <t>FİDER9 L3 COS Φ</t>
  </si>
  <si>
    <t>FİDER10 L1 COS Φ</t>
  </si>
  <si>
    <t>FİDER10 L2 COS Φ</t>
  </si>
  <si>
    <t>FİDER10 L3 COS Φ</t>
  </si>
  <si>
    <t>FİDER11 L1 COS Φ</t>
  </si>
  <si>
    <t>FİDER11 L2 COS Φ</t>
  </si>
  <si>
    <t>FİDER11 L3 COS Φ</t>
  </si>
  <si>
    <t>FİDER12 L1 COS Φ</t>
  </si>
  <si>
    <t>FİDER12 L2 COS Φ</t>
  </si>
  <si>
    <t>FİDER12 L3 COS Φ</t>
  </si>
  <si>
    <t>ANA BARA TAN Φ</t>
  </si>
  <si>
    <t xml:space="preserve">2 Register </t>
  </si>
  <si>
    <t>ANA BARA L1 TAN Φ</t>
  </si>
  <si>
    <t>ANA BARA L2 TAN Φ</t>
  </si>
  <si>
    <t>ANA BARA L3 TAN Φ</t>
  </si>
  <si>
    <t>9CA4</t>
  </si>
  <si>
    <t>RG009CA4ANL</t>
  </si>
  <si>
    <t>9CA6</t>
  </si>
  <si>
    <t>RG009CA6ANL</t>
  </si>
  <si>
    <t>9CA8</t>
  </si>
  <si>
    <t>RG009CA8ANL</t>
  </si>
  <si>
    <t>9CAA</t>
  </si>
  <si>
    <t>RG009CAAANL</t>
  </si>
  <si>
    <t>9CAC</t>
  </si>
  <si>
    <t>RG009CACANL</t>
  </si>
  <si>
    <t>9CAE</t>
  </si>
  <si>
    <t>RG009CAEANL</t>
  </si>
  <si>
    <t>9CB0</t>
  </si>
  <si>
    <t>RG009CB0ANL</t>
  </si>
  <si>
    <t>9CB2</t>
  </si>
  <si>
    <t>RG009CB2ANL</t>
  </si>
  <si>
    <t>9CB4</t>
  </si>
  <si>
    <t>RG009CB4ANL</t>
  </si>
  <si>
    <t>9CB6</t>
  </si>
  <si>
    <t>RG009CB6ANL</t>
  </si>
  <si>
    <t>9CB8</t>
  </si>
  <si>
    <t>RG009CB8ANL</t>
  </si>
  <si>
    <t>9CBA</t>
  </si>
  <si>
    <t>RG009CBAANL</t>
  </si>
  <si>
    <t>9CBC</t>
  </si>
  <si>
    <t>RG009CBCANL</t>
  </si>
  <si>
    <t>9CBE</t>
  </si>
  <si>
    <t>RG009CBEANL</t>
  </si>
  <si>
    <t>9CC0</t>
  </si>
  <si>
    <t>RG009CC0ANL</t>
  </si>
  <si>
    <t>9CC2</t>
  </si>
  <si>
    <t>RG009CC2ANL</t>
  </si>
  <si>
    <t>9CC4</t>
  </si>
  <si>
    <t>RG009CC4ANL</t>
  </si>
  <si>
    <t>9CC6</t>
  </si>
  <si>
    <t>RG009CC6ANL</t>
  </si>
  <si>
    <t>9CC8</t>
  </si>
  <si>
    <t>RG009CC8ANL</t>
  </si>
  <si>
    <t>9CCA</t>
  </si>
  <si>
    <t>RG009CCAANL</t>
  </si>
  <si>
    <t>9CCC</t>
  </si>
  <si>
    <t>RG009CCCANL</t>
  </si>
  <si>
    <t>9CCE</t>
  </si>
  <si>
    <t>RG009CCEANL</t>
  </si>
  <si>
    <t>9CD0</t>
  </si>
  <si>
    <t>RG009CD0ANL</t>
  </si>
  <si>
    <t>9CD2</t>
  </si>
  <si>
    <t>RG009CD2ANL</t>
  </si>
  <si>
    <t>9CD4</t>
  </si>
  <si>
    <t>RG009CD4ANL</t>
  </si>
  <si>
    <t>9CD6</t>
  </si>
  <si>
    <t>RG009CD6ANL</t>
  </si>
  <si>
    <t>9CD8</t>
  </si>
  <si>
    <t>RG009CD8ANL</t>
  </si>
  <si>
    <t>9CDA</t>
  </si>
  <si>
    <t>RG009CDAANL</t>
  </si>
  <si>
    <t>9CDC</t>
  </si>
  <si>
    <t>RG009CDCANL</t>
  </si>
  <si>
    <t>9CDE</t>
  </si>
  <si>
    <t>RG009CDEANL</t>
  </si>
  <si>
    <t>9CE0</t>
  </si>
  <si>
    <t>RG009CE0ANL</t>
  </si>
  <si>
    <t>9CE2</t>
  </si>
  <si>
    <t>RG009CE2ANL</t>
  </si>
  <si>
    <t>9CE4</t>
  </si>
  <si>
    <t>RG009CE4ANL</t>
  </si>
  <si>
    <t>9CE6</t>
  </si>
  <si>
    <t>RG009CE6ANL</t>
  </si>
  <si>
    <t>9CE8</t>
  </si>
  <si>
    <t>RG009CE8ANL</t>
  </si>
  <si>
    <t>9CEA</t>
  </si>
  <si>
    <t>RG009CEAANL</t>
  </si>
  <si>
    <t>9CEC</t>
  </si>
  <si>
    <t>RG009CECANL</t>
  </si>
  <si>
    <t>9CEE</t>
  </si>
  <si>
    <t>RG009CEEANL</t>
  </si>
  <si>
    <t>9CF0</t>
  </si>
  <si>
    <t>RG009CF0ANL</t>
  </si>
  <si>
    <t>9CF2</t>
  </si>
  <si>
    <t>RG009CF2ANL</t>
  </si>
  <si>
    <t>9CF4</t>
  </si>
  <si>
    <t>RG009CF4ANL</t>
  </si>
  <si>
    <t>9CF6</t>
  </si>
  <si>
    <t>RG009CF6ANL</t>
  </si>
  <si>
    <t>9CF8</t>
  </si>
  <si>
    <t>RG009CF8ANL</t>
  </si>
  <si>
    <t>9CFA</t>
  </si>
  <si>
    <t>RG009CFAANL</t>
  </si>
  <si>
    <t>9CFC</t>
  </si>
  <si>
    <t>RG009CFCANL</t>
  </si>
  <si>
    <t>9CFE</t>
  </si>
  <si>
    <t>RG009CFEANL</t>
  </si>
  <si>
    <t>9D00</t>
  </si>
  <si>
    <t>RG009D00ANL</t>
  </si>
  <si>
    <t>9D02</t>
  </si>
  <si>
    <t>RG009D02ANL</t>
  </si>
  <si>
    <t>9D04</t>
  </si>
  <si>
    <t>RG009D04ANL</t>
  </si>
  <si>
    <t>9D06</t>
  </si>
  <si>
    <t>RG009D06ANL</t>
  </si>
  <si>
    <t>9D08</t>
  </si>
  <si>
    <t>RG009D08ANL</t>
  </si>
  <si>
    <t>9D0A</t>
  </si>
  <si>
    <t>RG009D0AANL</t>
  </si>
  <si>
    <t>9D0C</t>
  </si>
  <si>
    <t>RG009D0CANL</t>
  </si>
  <si>
    <t>9D0E</t>
  </si>
  <si>
    <t>RG009D0EANL</t>
  </si>
  <si>
    <t>9D10</t>
  </si>
  <si>
    <t>RG009D10ANL</t>
  </si>
  <si>
    <t>9D12</t>
  </si>
  <si>
    <t>RG009D12ANL</t>
  </si>
  <si>
    <t>9D14</t>
  </si>
  <si>
    <t>RG009D14ANL</t>
  </si>
  <si>
    <t>9D16</t>
  </si>
  <si>
    <t>RG009D16ANL</t>
  </si>
  <si>
    <t>9D18</t>
  </si>
  <si>
    <t>RG009D18ANL</t>
  </si>
  <si>
    <t>9D1A</t>
  </si>
  <si>
    <t>RG009D1AANL</t>
  </si>
  <si>
    <t>9D1C</t>
  </si>
  <si>
    <t>RG009D1CANL</t>
  </si>
  <si>
    <t>9D1E</t>
  </si>
  <si>
    <t>RG009D1EANL</t>
  </si>
  <si>
    <t>9D20</t>
  </si>
  <si>
    <t>RG009D20ANL</t>
  </si>
  <si>
    <t>9D22</t>
  </si>
  <si>
    <t>RG009D22ANL</t>
  </si>
  <si>
    <t>9D24</t>
  </si>
  <si>
    <t>RG009D24ANL</t>
  </si>
  <si>
    <t>9D26</t>
  </si>
  <si>
    <t>RG009D26ANL</t>
  </si>
  <si>
    <t>9D28</t>
  </si>
  <si>
    <t>RG009D28ANL</t>
  </si>
  <si>
    <t>9D2A</t>
  </si>
  <si>
    <t>RG009D2AANL</t>
  </si>
  <si>
    <t>9D2C</t>
  </si>
  <si>
    <t>RG009D2CANL</t>
  </si>
  <si>
    <t>9D2E</t>
  </si>
  <si>
    <t>RG009D2EANL</t>
  </si>
  <si>
    <t>9D30</t>
  </si>
  <si>
    <t>RG009D30ANL</t>
  </si>
  <si>
    <t>9D32</t>
  </si>
  <si>
    <t>RG009D32ANL</t>
  </si>
  <si>
    <t>9D34</t>
  </si>
  <si>
    <t>RG009D34ANL</t>
  </si>
  <si>
    <t>9D36</t>
  </si>
  <si>
    <t>RG009D36ANL</t>
  </si>
  <si>
    <t>9D38</t>
  </si>
  <si>
    <t>RG009D38ANL</t>
  </si>
  <si>
    <t>9D3A</t>
  </si>
  <si>
    <t>RG009D3AANL</t>
  </si>
  <si>
    <t>9D3C</t>
  </si>
  <si>
    <t>RG009D3CANL</t>
  </si>
  <si>
    <t>9D3E</t>
  </si>
  <si>
    <t>RG009D3EANL</t>
  </si>
  <si>
    <t>9D40</t>
  </si>
  <si>
    <t>RG009D40ANL</t>
  </si>
  <si>
    <t>9D42</t>
  </si>
  <si>
    <t>RG009D42ANL</t>
  </si>
  <si>
    <t>9D44</t>
  </si>
  <si>
    <t>RG009D44ANL</t>
  </si>
  <si>
    <t>9D46</t>
  </si>
  <si>
    <t>RG009D46ANL</t>
  </si>
  <si>
    <t>9D48</t>
  </si>
  <si>
    <t>RG009D48ANL</t>
  </si>
  <si>
    <t>9D4A</t>
  </si>
  <si>
    <t>RG009D4AANL</t>
  </si>
  <si>
    <t>9D4C</t>
  </si>
  <si>
    <t>RG009D4CANL</t>
  </si>
  <si>
    <t>9D4E</t>
  </si>
  <si>
    <t>RG009D4EANL</t>
  </si>
  <si>
    <t>9D50</t>
  </si>
  <si>
    <t>RG009D50ANL</t>
  </si>
  <si>
    <t>9D52</t>
  </si>
  <si>
    <t>RG009D52ANL</t>
  </si>
  <si>
    <t>9D54</t>
  </si>
  <si>
    <t>RG009D54ANL</t>
  </si>
  <si>
    <t>9D56</t>
  </si>
  <si>
    <t>RG009D56ANL</t>
  </si>
  <si>
    <t>9D58</t>
  </si>
  <si>
    <t>RG009D58ANL</t>
  </si>
  <si>
    <t>9D5A</t>
  </si>
  <si>
    <t>RG009D5AANL</t>
  </si>
  <si>
    <t>9D5C</t>
  </si>
  <si>
    <t>RG009D5CANL</t>
  </si>
  <si>
    <t>9D5E</t>
  </si>
  <si>
    <t>RG009D5EANL</t>
  </si>
  <si>
    <t>9D60</t>
  </si>
  <si>
    <t>RG009D60ANL</t>
  </si>
  <si>
    <t>9D62</t>
  </si>
  <si>
    <t>RG009D62ANL</t>
  </si>
  <si>
    <t>9D64</t>
  </si>
  <si>
    <t>RG009D64ANL</t>
  </si>
  <si>
    <t>9D66</t>
  </si>
  <si>
    <t>RG009D66ANL</t>
  </si>
  <si>
    <t>9D68</t>
  </si>
  <si>
    <t>RG009D68ANL</t>
  </si>
  <si>
    <t>9D6A</t>
  </si>
  <si>
    <t>RG009D6AANL</t>
  </si>
  <si>
    <t>9D6C</t>
  </si>
  <si>
    <t>RG009D6CANL</t>
  </si>
  <si>
    <t>9D6E</t>
  </si>
  <si>
    <t>RG009D6EANL</t>
  </si>
  <si>
    <t>9D70</t>
  </si>
  <si>
    <t>RG009D70ANL</t>
  </si>
  <si>
    <t>9D72</t>
  </si>
  <si>
    <t>RG009D72ANL</t>
  </si>
  <si>
    <t>9D74</t>
  </si>
  <si>
    <t>RG009D74ANL</t>
  </si>
  <si>
    <t>9D76</t>
  </si>
  <si>
    <t>RG009D76ANL</t>
  </si>
  <si>
    <t>9D78</t>
  </si>
  <si>
    <t>RG009D78ANL</t>
  </si>
  <si>
    <t>9D7A</t>
  </si>
  <si>
    <t>RG009D7AANL</t>
  </si>
  <si>
    <t>9D7C</t>
  </si>
  <si>
    <t>RG009D7CANL</t>
  </si>
  <si>
    <t>9D7E</t>
  </si>
  <si>
    <t>RG009D7EANL</t>
  </si>
  <si>
    <t>9D80</t>
  </si>
  <si>
    <t>RG009D80ANL</t>
  </si>
  <si>
    <t>9D82</t>
  </si>
  <si>
    <t>RG009D82ANL</t>
  </si>
  <si>
    <t>9D84</t>
  </si>
  <si>
    <t>RG009D84ANL</t>
  </si>
  <si>
    <t>9D86</t>
  </si>
  <si>
    <t>RG009D86ANL</t>
  </si>
  <si>
    <t>9D88</t>
  </si>
  <si>
    <t>RG009D88ANL</t>
  </si>
  <si>
    <t>9D8A</t>
  </si>
  <si>
    <t>RG009D8AANL</t>
  </si>
  <si>
    <t>9D8C</t>
  </si>
  <si>
    <t>RG009D8CANL</t>
  </si>
  <si>
    <t>9D8E</t>
  </si>
  <si>
    <t>RG009D8EANL</t>
  </si>
  <si>
    <t>9D90</t>
  </si>
  <si>
    <t>RG009D90ANL</t>
  </si>
  <si>
    <t>9D92</t>
  </si>
  <si>
    <t>RG009D92ANL</t>
  </si>
  <si>
    <t>9D94</t>
  </si>
  <si>
    <t>RG009D94ANL</t>
  </si>
  <si>
    <t>9D96</t>
  </si>
  <si>
    <t>RG009D96ANL</t>
  </si>
  <si>
    <t>9D98</t>
  </si>
  <si>
    <t>RG009D98ANL</t>
  </si>
  <si>
    <t>9D9A</t>
  </si>
  <si>
    <t>RG009D9AANL</t>
  </si>
  <si>
    <t>9D9C</t>
  </si>
  <si>
    <t>RG009D9CANL</t>
  </si>
  <si>
    <t>9D9E</t>
  </si>
  <si>
    <t>RG009D9EANL</t>
  </si>
  <si>
    <t>9DA0</t>
  </si>
  <si>
    <t>RG009DA0ANL</t>
  </si>
  <si>
    <t>9DA2</t>
  </si>
  <si>
    <t>RG009DA2ANL</t>
  </si>
  <si>
    <t>9DA4</t>
  </si>
  <si>
    <t>RG009DA4ANL</t>
  </si>
  <si>
    <t>9DA6</t>
  </si>
  <si>
    <t>RG009DA6ANL</t>
  </si>
  <si>
    <t>9DA8</t>
  </si>
  <si>
    <t>RG009DA8ANL</t>
  </si>
  <si>
    <t>9DAA</t>
  </si>
  <si>
    <t>RG009DAAANL</t>
  </si>
  <si>
    <t>9DAC</t>
  </si>
  <si>
    <t>RG009DACANL</t>
  </si>
  <si>
    <t>9DAE</t>
  </si>
  <si>
    <t>RG009DAEANL</t>
  </si>
  <si>
    <t>9DB0</t>
  </si>
  <si>
    <t>RG009DB0ANL</t>
  </si>
  <si>
    <t>9DB2</t>
  </si>
  <si>
    <t>RG009DB2ANL</t>
  </si>
  <si>
    <t>9DB4</t>
  </si>
  <si>
    <t>RG009DB4ANL</t>
  </si>
  <si>
    <t>9DB6</t>
  </si>
  <si>
    <t>RG009DB6ANL</t>
  </si>
  <si>
    <t>9DB8</t>
  </si>
  <si>
    <t>RG009DB8ANL</t>
  </si>
  <si>
    <t>9DBA</t>
  </si>
  <si>
    <t>RG009DBAANL</t>
  </si>
  <si>
    <t>9DBC</t>
  </si>
  <si>
    <t>RG009DBCANL</t>
  </si>
  <si>
    <t>9DBE</t>
  </si>
  <si>
    <t>RG009DBEANL</t>
  </si>
  <si>
    <t>9DC0</t>
  </si>
  <si>
    <t>RG009DC0ANL</t>
  </si>
  <si>
    <t>9DC2</t>
  </si>
  <si>
    <t>RG009DC2ANL</t>
  </si>
  <si>
    <t>9DC4</t>
  </si>
  <si>
    <t>RG009DC4ANL</t>
  </si>
  <si>
    <t>9DC6</t>
  </si>
  <si>
    <t>RG009DC6ANL</t>
  </si>
  <si>
    <t>9DC8</t>
  </si>
  <si>
    <t>RG009DC8ANL</t>
  </si>
  <si>
    <t>9DCA</t>
  </si>
  <si>
    <t>RG009DCAANL</t>
  </si>
  <si>
    <t>9DCC</t>
  </si>
  <si>
    <t>RG009DCCANL</t>
  </si>
  <si>
    <t>9DCE</t>
  </si>
  <si>
    <t>RG009DCEANL</t>
  </si>
  <si>
    <t>9DD0</t>
  </si>
  <si>
    <t>RG009DD0ANL</t>
  </si>
  <si>
    <t>9DD2</t>
  </si>
  <si>
    <t>RG009DD2ANL</t>
  </si>
  <si>
    <t>9DD4</t>
  </si>
  <si>
    <t>RG009DD4ANL</t>
  </si>
  <si>
    <t>9DD6</t>
  </si>
  <si>
    <t>RG009DD6ANL</t>
  </si>
  <si>
    <t>9DD8</t>
  </si>
  <si>
    <t>RG009DD8ANL</t>
  </si>
  <si>
    <t>9DDA</t>
  </si>
  <si>
    <t>RG009DDAANL</t>
  </si>
  <si>
    <t>9DDC</t>
  </si>
  <si>
    <t>RG009DDCANL</t>
  </si>
  <si>
    <t>9DDE</t>
  </si>
  <si>
    <t>RG009DDEANL</t>
  </si>
  <si>
    <t>9DE0</t>
  </si>
  <si>
    <t>RG009DE0ANL</t>
  </si>
  <si>
    <t>9DE2</t>
  </si>
  <si>
    <t>RG009DE2ANL</t>
  </si>
  <si>
    <t>9DE4</t>
  </si>
  <si>
    <t>RG009DE4ANL</t>
  </si>
  <si>
    <t>9DE6</t>
  </si>
  <si>
    <t>RG009DE6ANL</t>
  </si>
  <si>
    <t>9DE8</t>
  </si>
  <si>
    <t>RG009DE8ANL</t>
  </si>
  <si>
    <t>9DEA</t>
  </si>
  <si>
    <t>RG009DEAANL</t>
  </si>
  <si>
    <t>9DEC</t>
  </si>
  <si>
    <t>RG009DECANL</t>
  </si>
  <si>
    <t>9DEE</t>
  </si>
  <si>
    <t>RG009DEEANL</t>
  </si>
  <si>
    <t>9DF0</t>
  </si>
  <si>
    <t>RG009DF0ANL</t>
  </si>
  <si>
    <t>9DF2</t>
  </si>
  <si>
    <t>RG009DF2ANL</t>
  </si>
  <si>
    <t>SIRA</t>
  </si>
  <si>
    <t>Veri Kaynağı Listesi</t>
  </si>
  <si>
    <t>Veri Kaynağı</t>
  </si>
  <si>
    <t>ANA BARA</t>
  </si>
  <si>
    <t>FİDER 1</t>
  </si>
  <si>
    <t>FİDER 10</t>
  </si>
  <si>
    <t>FİDER 11</t>
  </si>
  <si>
    <t>FİDER 12</t>
  </si>
  <si>
    <t>FİDER 2</t>
  </si>
  <si>
    <t>FİDER 4</t>
  </si>
  <si>
    <t>FİDER 6</t>
  </si>
  <si>
    <t>FİDER 3</t>
  </si>
  <si>
    <t>FİDER 5</t>
  </si>
  <si>
    <t>FİDER 7</t>
  </si>
  <si>
    <t>FİDER 8</t>
  </si>
  <si>
    <t>FİDER 9</t>
  </si>
  <si>
    <t>Veri Grubu</t>
  </si>
  <si>
    <t>Elektriksel Parametreler</t>
  </si>
  <si>
    <t>MAKSİMUM ORTALAMA DEĞERLER</t>
  </si>
  <si>
    <t>ANA BARA 3 FAZ TOPLAM  MAKSİMUM ORTALAMA AKTİF GÜÇ +/-</t>
  </si>
  <si>
    <t>kW</t>
  </si>
  <si>
    <t>FİDER 1 3 FAZ TOPLAM MAKSİMUM ORTALAMA AKTİF GÜÇ +/-</t>
  </si>
  <si>
    <t>FİDER 2 3 FAZ TOPLAM MAKSİMUM ORTALAMA AKTİF GÜÇ +/-</t>
  </si>
  <si>
    <t>FİDER 3 3 FAZ TOPLAM  MAKSİMUM ORTALAMA AKTİF GÜÇ +/-</t>
  </si>
  <si>
    <t>FİDER 4  3 FAZ TOPLAM MAKSİMUM ORTALAMA AKTİF GÜÇ +/-</t>
  </si>
  <si>
    <t>FİDER 5 3 FAZ TOPLAM MAKSİMUM ORTALAMA AKTİF GÜÇ +/-</t>
  </si>
  <si>
    <t>FİDER 6  3 FAZ TOPLAM MAKSİMUM ORTALAMA AKTİF GÜÇ +/-</t>
  </si>
  <si>
    <t>FİDER 7 3 FAZ TOPLAM MAKSİMUM ORTALAMA AKTİF GÜÇ +/-</t>
  </si>
  <si>
    <t>FİDER 8 3 FAZ TOPLAM MAKSİMUM ORTALAMA AKTİF GÜÇ +/-</t>
  </si>
  <si>
    <t>FİDER 9 3 FAZ TOPLAM  MAKSİMUM ORTALAMA AKTİF GÜÇ +/-</t>
  </si>
  <si>
    <t>FİDER 10  3 FAZ TOPLAM MAKSİMUM ORTALAMA AKTİF GÜÇ +/-</t>
  </si>
  <si>
    <t>FİDER 11 3 FAZ TOPLAM MAKSİMUM ORTALAMA AKTİF GÜÇ +/-</t>
  </si>
  <si>
    <t>FİDER 12 3 FAZ TOPLAM MAKSİMUM ORTALAMA AKTİF GÜÇ +/-</t>
  </si>
  <si>
    <t>ANA BARA L1 FAZI  MAKSİMUM ORTALAMA AKTİF GÜÇ +/-</t>
  </si>
  <si>
    <t>ANA BARA L2 FAZI  MAKSİMUM ORTALAMA AKTİF GÜÇ +/-</t>
  </si>
  <si>
    <t>ANA BARA L3 FAZI  MAKSİMUM ORTALAMA AKTİF GÜÇ +/-</t>
  </si>
  <si>
    <t>ANA BARA 3 FAZ TOPLAM  MAKSİMUM ORTALAMA REAKTİF GÜÇ +/-</t>
  </si>
  <si>
    <t>kVAr</t>
  </si>
  <si>
    <t>FİDER 1  3 FAZ TOPLAM MAKSİMUM ORTALAMA REAKTİF GÜÇ +/-</t>
  </si>
  <si>
    <t>FİDER 2  3 FAZ TOPLAM MAKSİMUM ORTALAMA REAKTİF GÜÇ +/-</t>
  </si>
  <si>
    <t>FİDER 3   3 FAZ TOPLAM MAKSİMUM ORTALAMA REAKTİF GÜÇ +/-</t>
  </si>
  <si>
    <t>FİDER 4   3 FAZ TOPLAM MAKSİMUM ORTALAMA REAKTİF GÜÇ +/-</t>
  </si>
  <si>
    <t>FİDER 5   3 FAZ TOPLAM MAKSİMUM ORTALAMA REAKTİF GÜÇ +/-</t>
  </si>
  <si>
    <t>FİDER 6   3 FAZ TOPLAM MAKSİMUM ORTALAMA REAKTİF GÜÇ +/-</t>
  </si>
  <si>
    <t>FİDER 7  3 FAZ TOPLAM MAKSİMUM ORTALAMA REAKTİF GÜÇ +/-</t>
  </si>
  <si>
    <t>FİDER 8  3 FAZ TOPLAM MAKSİMUM ORTALAMA REAKTİF GÜÇ +/-</t>
  </si>
  <si>
    <t>FİDER 9   3 FAZ TOPLAM MAKSİMUM ORTALAMA REAKTİF GÜÇ +/-</t>
  </si>
  <si>
    <t>FİDER 10  3 FAZ TOPLAM MAKSİMUM ORTALAMA REAKTİF GÜÇ +/-</t>
  </si>
  <si>
    <t>FİDER 11  3 FAZ TOPLAM MAKSİMUM ORTALAMA REAKTİF GÜÇ +/-</t>
  </si>
  <si>
    <t>FİDER 12  3 FAZ TOPLAM MAKSİMUM ORTALAMA REAKTİF GÜÇ +/-</t>
  </si>
  <si>
    <t>ANA BARA L1 FAZI  MAKSİMUM ORTALAMA REAKTİF GÜÇ +/-</t>
  </si>
  <si>
    <t>ANA BARA L2 FAZI MAKSİMUM ORTALAMA REAKTİF GÜÇ +/-</t>
  </si>
  <si>
    <t>ANA BARA L3 FAZI  MAKSİMUM ORTALAMA REAKTİF GÜÇ +/-</t>
  </si>
  <si>
    <t xml:space="preserve">ANA BARA L1-N MAKSİMUM ORTALAMA GERİLİM </t>
  </si>
  <si>
    <t xml:space="preserve">ANA BARA L2-N MAKSİMUM ORTALAMA GERİLİM </t>
  </si>
  <si>
    <t xml:space="preserve">ANA BARA L3-N MAKSİMUM ORTALAMA GERİLİM </t>
  </si>
  <si>
    <t>FİDER1 L1-N MAKSİMUM ORTALAMA GERİLİM</t>
  </si>
  <si>
    <t>FİDER1 L2-N MAKSİMUM ORTALAMA GERİLİM</t>
  </si>
  <si>
    <t>FİDER1 L3-N MAKSİMUM ORTALAMA GERİLİM</t>
  </si>
  <si>
    <t>FİDER2 L1-N MAKSİMUM ORTALAMA GERİLİM</t>
  </si>
  <si>
    <t>FİDER2 L2-N MAKSİMUM ORTALAMA GERİLİM</t>
  </si>
  <si>
    <t>FİDER2 L3-N MAKSİMUM ORTALAMA GERİLİM</t>
  </si>
  <si>
    <t>FİDER3 L1-N MAKSİMUM ORTALAMA GERİLİM</t>
  </si>
  <si>
    <t>FİDER3 L2-N MAKSİMUM ORTALAMA GERİLİM</t>
  </si>
  <si>
    <t>FİDER3 L3-N MAKSİMUM ORTALAMA GERİLİM</t>
  </si>
  <si>
    <t>FİDER4 L1-N MAKSİMUM ORTALAMA GERİLİM</t>
  </si>
  <si>
    <t>FİDER4 L2-N MAKSİMUM ORTALAMA GERİLİM</t>
  </si>
  <si>
    <t>FİDER4 L3-N MAKSİMUM ORTALAMA GERİLİM</t>
  </si>
  <si>
    <t>FİDER5 L1-N MAKSİMUM ORTALAMA GERİLİM</t>
  </si>
  <si>
    <t>FİDER5 L2-N MAKSİMUM ORTALAMA GERİLİM</t>
  </si>
  <si>
    <t>FİDER5 L3-N MAKSİMUM ORTALAMA GERİLİM</t>
  </si>
  <si>
    <t>FİDER6 L1-N MAKSİMUM ORTALAMA GERİLİM</t>
  </si>
  <si>
    <t>FİDER6 L2-N MAKSİMUM ORTALAMA GERİLİM</t>
  </si>
  <si>
    <t>FİDER6 L3-N MAKSİMUM ORTALAMA GERİLİM</t>
  </si>
  <si>
    <t>FİDER7 L1-N MAKSİMUM ORTALAMA GERİLİM</t>
  </si>
  <si>
    <t>FİDER7 L2-N MAKSİMUM ORTALAMA GERİLİM</t>
  </si>
  <si>
    <t>FİDER7 L3-N MAKSİMUM ORTALAMA GERİLİM</t>
  </si>
  <si>
    <t>FİDER8 L1-N MAKSİMUM ORTALAMA GERİLİM</t>
  </si>
  <si>
    <t>FİDER8 L2-N MAKSİMUM ORTALAMA GERİLİM</t>
  </si>
  <si>
    <t>FİDER8 L3-N MAKSİMUM ORTALAMA GERİLİM</t>
  </si>
  <si>
    <t>FİDER9 L1-N MAKSİMUM ORTALAMA GERİLİM</t>
  </si>
  <si>
    <t>FİDER9 L2-N MAKSİMUM ORTALAMA GERİLİM</t>
  </si>
  <si>
    <t>FİDER9 L3-N MAKSİMUM ORTALAMA GERİLİM</t>
  </si>
  <si>
    <t>FİDER10 L1-N MAKSİMUM ORTALAMA GERİLİM</t>
  </si>
  <si>
    <t>FİDER10 L2-N MAKSİMUM ORTALAMA GERİLİM</t>
  </si>
  <si>
    <t>FİDER10 L3-N MAKSİMUM ORTALAMA GERİLİM</t>
  </si>
  <si>
    <t>FİDER11 L1-N MAKSİMUM ORTALAMA GERİLİM</t>
  </si>
  <si>
    <t>FİDER11 L2-N MAKSİMUM ORTALAMA GERİLİM</t>
  </si>
  <si>
    <t>FİDER11 L3-N MAKSİMUM ORTALAMA GERİLİM</t>
  </si>
  <si>
    <t>FİDER12 L1-N MAKSİMUM ORTALAMA GERİLİM</t>
  </si>
  <si>
    <t>FİDER12 L2-N MAKSİMUM ORTALAMA GERİLİM</t>
  </si>
  <si>
    <t>FİDER12 L3-N MAKSİMUM ORTALAMA GERİLİM</t>
  </si>
  <si>
    <t xml:space="preserve">ANA BARA L1 MAKSİMUM ORTALAMA AKIM </t>
  </si>
  <si>
    <t xml:space="preserve">ANA BARA L2 MAKSİMUM ORTALAMA AKIM  </t>
  </si>
  <si>
    <t xml:space="preserve">ANA BARA L3 MAKSİMUM ORTALAMA AKIM </t>
  </si>
  <si>
    <t xml:space="preserve">FİDER1 L1MAKSİMUM ORTALAMA AKIM </t>
  </si>
  <si>
    <t xml:space="preserve">FİDER1 L2 MAKSİMUM ORTALAMA AKIM </t>
  </si>
  <si>
    <t xml:space="preserve">FİDER1 L3 MAKSİMUM ORTALAMA AKIM </t>
  </si>
  <si>
    <t>FİDER2 L1MAKSİMUM ORTALAMA AKIM</t>
  </si>
  <si>
    <t>FİDER2 L2MAKSİMUM ORTALAMA AKIM</t>
  </si>
  <si>
    <t>FİDER2 L3MAKSİMUM ORTALAMA AKIM</t>
  </si>
  <si>
    <t>FİDER3 L1MAKSİMUM ORTALAMA AKIM</t>
  </si>
  <si>
    <t>FİDER3 L2MAKSİMUM ORTALAMA AKIM</t>
  </si>
  <si>
    <t>FİDER3 L3MAKSİMUM ORTALAMA AKIM</t>
  </si>
  <si>
    <t>FİDER4 L1MAKSİMUM ORTALAMA AKIM</t>
  </si>
  <si>
    <t>FİDER4 L2MAKSİMUM ORTALAMA AKIM</t>
  </si>
  <si>
    <t>FİDER4 L3MAKSİMUM ORTALAMA AKIM</t>
  </si>
  <si>
    <t>FİDER5 L1MAKSİMUM ORTALAMA AKIM</t>
  </si>
  <si>
    <t>FİDER5 L2MAKSİMUM ORTALAMA AKIM</t>
  </si>
  <si>
    <t>FİDER5 L3MAKSİMUM ORTALAMA AKIM</t>
  </si>
  <si>
    <t>FİDER6 L1MAKSİMUM ORTALAMA AKIM</t>
  </si>
  <si>
    <t>FİDER6 L2MAKSİMUM ORTALAMA AKIM</t>
  </si>
  <si>
    <t>FİDER6 L3MAKSİMUM ORTALAMA AKIM</t>
  </si>
  <si>
    <t>FİDER7 L1 MAKSİMUM ORTALAMA AKIM</t>
  </si>
  <si>
    <t>FİDER7 L2 MAKSİMUM ORTALAMA AKIM</t>
  </si>
  <si>
    <t>FİDER7 L3 MAKSİMUM ORTALAMA AKIM</t>
  </si>
  <si>
    <t>FİDER8 L1 MAKSİMUM ORTALAMA AKIM</t>
  </si>
  <si>
    <t>FİDER8 L2 MAKSİMUM ORTALAMA AKIM</t>
  </si>
  <si>
    <t>FİDER8 L3 MAKSİMUM ORTALAMA AKIM</t>
  </si>
  <si>
    <t>FİDER9 L1 MAKSİMUM ORTALAMA AKIM</t>
  </si>
  <si>
    <t>FİDER9 L2 MAKSİMUM ORTALAMA AKIM</t>
  </si>
  <si>
    <t>FİDER9 L3 MAKSİMUM ORTALAMA AKIM</t>
  </si>
  <si>
    <t>FİDER10 L1 MAKSİMUM ORTALAMA AKIM</t>
  </si>
  <si>
    <t>FİDER10 L2 MAKSİMUM ORTALAMA AKIM</t>
  </si>
  <si>
    <t>FİDER10 L3 MAKSİMUM ORTALAMA AKIM</t>
  </si>
  <si>
    <t>FİDER11 L1 MAKSİMUM ORTALAMA AKIM</t>
  </si>
  <si>
    <t>FİDER11 L2 MAKSİMUM ORTALAMA AKIM</t>
  </si>
  <si>
    <t>FİDER11 L3 MAKSİMUM ORTALAMA AKIM</t>
  </si>
  <si>
    <t>FİDER12 L1 MAKSİMUM ORTALAMA AKIM</t>
  </si>
  <si>
    <t>FİDER12 L2 MAKSİMUM ORTALAMA AKIM</t>
  </si>
  <si>
    <t>FİDER12 L3 MAKSİMUM ORTALAMA AKIM</t>
  </si>
  <si>
    <t xml:space="preserve">ANA BARA L1 MAKSİMUM ORTALAMA COS Fİ </t>
  </si>
  <si>
    <t>ANA BARA L2 MAKSİMUM ORTALAMA COS Fİ</t>
  </si>
  <si>
    <t>ANA BARA L3 MAKSİMUM ORTALAMA COS Fİ</t>
  </si>
  <si>
    <t>ANA BARA L1 MAKSİMUM ORTALAMA GÜÇ FAKTÖRÜ</t>
  </si>
  <si>
    <t>ANA BARA L2 MAKSİMUM ORTALAMA GÜÇ FAKTÖRÜ</t>
  </si>
  <si>
    <t>ANA BARA L3 MAKSİMUM ORTALAMA GÜÇ FAKTÖRÜ</t>
  </si>
  <si>
    <t xml:space="preserve">FİDER1 L1MAKSİMUM ORTALAMA GÜÇ FAKTÖRÜ </t>
  </si>
  <si>
    <t xml:space="preserve">FİDER1 L2 MAKSİMUM ORTALAMA GÜÇ FAKTÖRÜ </t>
  </si>
  <si>
    <t xml:space="preserve">FİDER1 L3 MAKSİMUM ORTALAMA GÜÇ FAKTÖRÜ </t>
  </si>
  <si>
    <t>FİDER2 L1MAKSİMUM ORTALAMA GÜÇ FAKTÖRÜ</t>
  </si>
  <si>
    <t>FİDER2 L2MAKSİMUM ORTALAMA GÜÇ FAKTÖRÜ</t>
  </si>
  <si>
    <t>FİDER2 L3MAKSİMUM ORTALAMA GÜÇ FAKTÖRÜ</t>
  </si>
  <si>
    <t>FİDER3 L1MAKSİMUM ORTALAMA GÜÇ FAKTÖRÜ</t>
  </si>
  <si>
    <t>FİDER3 L2MAKSİMUM ORTALAMA GÜÇ FAKTÖRÜ</t>
  </si>
  <si>
    <t>FİDER3 L3MAKSİMUM ORTALAMA GÜÇ FAKTÖRÜ</t>
  </si>
  <si>
    <t>FİDER4 L1MAKSİMUM ORTALAMA GÜÇ FAKTÖRÜ</t>
  </si>
  <si>
    <t>FİDER4 L2MAKSİMUM ORTALAMA GÜÇ FAKTÖRÜ</t>
  </si>
  <si>
    <t>FİDER4 L3MAKSİMUM ORTALAMA GÜÇ FAKTÖRÜ</t>
  </si>
  <si>
    <t>FİDER5 L1MAKSİMUM ORTALAMA GÜÇ FAKTÖRÜ</t>
  </si>
  <si>
    <t>FİDER5 L2MAKSİMUM ORTALAMA GÜÇ FAKTÖRÜ</t>
  </si>
  <si>
    <t>FİDER5 L3MAKSİMUM ORTALAMA GÜÇ FAKTÖRÜ</t>
  </si>
  <si>
    <t>FİDER6 L1MAKSİMUM ORTALAMA GÜÇ FAKTÖRÜ</t>
  </si>
  <si>
    <t>FİDER6 L2MAKSİMUM ORTALAMA GÜÇ FAKTÖRÜ</t>
  </si>
  <si>
    <t>FİDER6 L3MAKSİMUM ORTALAMA GÜÇ FAKTÖRÜ</t>
  </si>
  <si>
    <t>FİDER7 L1 MAKSİMUM ORTALAMA GÜÇ FAKTÖRÜ</t>
  </si>
  <si>
    <t>FİDER7 L2 MAKSİMUM ORTALAMA GÜÇ FAKTÖRÜ</t>
  </si>
  <si>
    <t>FİDER7 L3 MAKSİMUM ORTALAMA GÜÇ FAKTÖRÜ</t>
  </si>
  <si>
    <t>FİDER8 L1 MAKSİMUM ORTALAMA GÜÇ FAKTÖRÜ</t>
  </si>
  <si>
    <t>FİDER8 L2 MAKSİMUM ORTALAMA GÜÇ FAKTÖRÜ</t>
  </si>
  <si>
    <t>FİDER8 L3 MAKSİMUM ORTALAMA GÜÇ FAKTÖRÜ</t>
  </si>
  <si>
    <t>FİDER9 L1 MAKSİMUM ORTALAMA GÜÇ FAKTÖRÜ</t>
  </si>
  <si>
    <t>FİDER9 L2 MAKSİMUM ORTALAMA GÜÇ FAKTÖRÜ</t>
  </si>
  <si>
    <t>FİDER9 L3 MAKSİMUM ORTALAMA GÜÇ FAKTÖRÜ</t>
  </si>
  <si>
    <t>FİDER10 L1 MAKSİMUM ORTALAMA GÜÇ FAKTÖRÜ</t>
  </si>
  <si>
    <t>FİDER10 L2 MAKSİMUM ORTALAMA GÜÇ FAKTÖRÜ</t>
  </si>
  <si>
    <t>FİDER10 L3 MAKSİMUM ORTALAMA GÜÇ FAKTÖRÜ</t>
  </si>
  <si>
    <t>FİDER11 L1 MAKSİMUM ORTALAMA GÜÇ FAKTÖRÜ</t>
  </si>
  <si>
    <t>FİDER11 L2 MAKSİMUM ORTALAMA GÜÇ FAKTÖRÜ</t>
  </si>
  <si>
    <t>FİDER11 L3 MAKSİMUM ORTALAMA GÜÇ FAKTÖRÜ</t>
  </si>
  <si>
    <t>FİDER12 L1 MAKSİMUM ORTALAMA GÜÇ FAKTÖRÜ</t>
  </si>
  <si>
    <t>FİDER12 L2 MAKSİMUM ORTALAMA GÜÇ FAKTÖRÜ</t>
  </si>
  <si>
    <t>FİDER12 L3 MAKSİMUM ORTALAMA GÜÇ FAKTÖRÜ</t>
  </si>
  <si>
    <t xml:space="preserve">FİDER1 </t>
  </si>
  <si>
    <t xml:space="preserve">FİDER2 </t>
  </si>
  <si>
    <t xml:space="preserve">FİDER3 </t>
  </si>
  <si>
    <t xml:space="preserve">FİDER4 </t>
  </si>
  <si>
    <t xml:space="preserve">FİDER5 </t>
  </si>
  <si>
    <t xml:space="preserve">FİDER6 </t>
  </si>
  <si>
    <t xml:space="preserve">FİDER7 </t>
  </si>
  <si>
    <t xml:space="preserve">FİDER8 </t>
  </si>
  <si>
    <t xml:space="preserve">FİDER9 </t>
  </si>
  <si>
    <t>FİDER10</t>
  </si>
  <si>
    <t>FİDER11</t>
  </si>
  <si>
    <t>FİDER12</t>
  </si>
  <si>
    <t>Maximum Ortalama Değerler</t>
  </si>
  <si>
    <t>RG009E34ANL</t>
  </si>
  <si>
    <t>RG009E36ANL</t>
  </si>
  <si>
    <t>RG009E38ANL</t>
  </si>
  <si>
    <t>RG009E3AANL</t>
  </si>
  <si>
    <t>RG009E3CANL</t>
  </si>
  <si>
    <t>RG009E3EANL</t>
  </si>
  <si>
    <t>RG009E40ANL</t>
  </si>
  <si>
    <t>RG009E42ANL</t>
  </si>
  <si>
    <t>RG009E44ANL</t>
  </si>
  <si>
    <t>RG009E46ANL</t>
  </si>
  <si>
    <t>RG009E48ANL</t>
  </si>
  <si>
    <t>RG009E4AANL</t>
  </si>
  <si>
    <t>RG009E4CANL</t>
  </si>
  <si>
    <t>RG009E4EANL</t>
  </si>
  <si>
    <t>RG009E50ANL</t>
  </si>
  <si>
    <t>RG009E52ANL</t>
  </si>
  <si>
    <t>RG009E54ANL</t>
  </si>
  <si>
    <t>RG009E56ANL</t>
  </si>
  <si>
    <t>RG009E58ANL</t>
  </si>
  <si>
    <t>RG009E5AANL</t>
  </si>
  <si>
    <t>RG009E5CANL</t>
  </si>
  <si>
    <t>RG009E5EANL</t>
  </si>
  <si>
    <t>RG009E60ANL</t>
  </si>
  <si>
    <t>RG009E62ANL</t>
  </si>
  <si>
    <t>RG009E64ANL</t>
  </si>
  <si>
    <t>RG009E66ANL</t>
  </si>
  <si>
    <t>RG009E68ANL</t>
  </si>
  <si>
    <t>RG009E6AANL</t>
  </si>
  <si>
    <t>RG009E6CANL</t>
  </si>
  <si>
    <t>RG009E6EANL</t>
  </si>
  <si>
    <t>RG009E70ANL</t>
  </si>
  <si>
    <t>RG009E72ANL</t>
  </si>
  <si>
    <t>RG009E74ANL</t>
  </si>
  <si>
    <t>RG009E76ANL</t>
  </si>
  <si>
    <t>RG009E78ANL</t>
  </si>
  <si>
    <t>RG009E7AANL</t>
  </si>
  <si>
    <t>RG009E7CANL</t>
  </si>
  <si>
    <t>RG009E7EANL</t>
  </si>
  <si>
    <t>RG009E80ANL</t>
  </si>
  <si>
    <t>RG009E82ANL</t>
  </si>
  <si>
    <t>RG009E84ANL</t>
  </si>
  <si>
    <t>RG009E86ANL</t>
  </si>
  <si>
    <t>RG009E88ANL</t>
  </si>
  <si>
    <t>RG009E8AANL</t>
  </si>
  <si>
    <t>RG009E8CANL</t>
  </si>
  <si>
    <t>RG009E8EANL</t>
  </si>
  <si>
    <t>RG009E90ANL</t>
  </si>
  <si>
    <t>RG009E92ANL</t>
  </si>
  <si>
    <t>RG009E94ANL</t>
  </si>
  <si>
    <t>RG009E96ANL</t>
  </si>
  <si>
    <t>RG009E98ANL</t>
  </si>
  <si>
    <t>RG009E9AANL</t>
  </si>
  <si>
    <t>RG009E9CANL</t>
  </si>
  <si>
    <t>RG009E9EANL</t>
  </si>
  <si>
    <t>RG009EA0ANL</t>
  </si>
  <si>
    <t>RG009EA2ANL</t>
  </si>
  <si>
    <t>RG009EA4ANL</t>
  </si>
  <si>
    <t>RG009EA6ANL</t>
  </si>
  <si>
    <t>RG009EA8ANL</t>
  </si>
  <si>
    <t>RG009EAAANL</t>
  </si>
  <si>
    <t>RG009EACANL</t>
  </si>
  <si>
    <t>RG009EAEANL</t>
  </si>
  <si>
    <t>RG009EB0ANL</t>
  </si>
  <si>
    <t>RG009EB2ANL</t>
  </si>
  <si>
    <t>RG009EB4ANL</t>
  </si>
  <si>
    <t>RG009EB6ANL</t>
  </si>
  <si>
    <t>RG009EB8ANL</t>
  </si>
  <si>
    <t>RG009EBAANL</t>
  </si>
  <si>
    <t>RG009EBCANL</t>
  </si>
  <si>
    <t>RG009EBEANL</t>
  </si>
  <si>
    <t>RG009EC0ANL</t>
  </si>
  <si>
    <t>RG009EC2ANL</t>
  </si>
  <si>
    <t>RG009EC4ANL</t>
  </si>
  <si>
    <t>RG009EC6ANL</t>
  </si>
  <si>
    <t>RG009EC8ANL</t>
  </si>
  <si>
    <t>RG009ECAANL</t>
  </si>
  <si>
    <t>RG009ECCANL</t>
  </si>
  <si>
    <t>RG009ECEANL</t>
  </si>
  <si>
    <t>RG009ED0ANL</t>
  </si>
  <si>
    <t>RG009ED2ANL</t>
  </si>
  <si>
    <t>RG009ED4ANL</t>
  </si>
  <si>
    <t>RG009ED6ANL</t>
  </si>
  <si>
    <t>RG009ED8ANL</t>
  </si>
  <si>
    <t>RG009EDAANL</t>
  </si>
  <si>
    <t>RG009EDCANL</t>
  </si>
  <si>
    <t>RG009EDEANL</t>
  </si>
  <si>
    <t>RG009EE0ANL</t>
  </si>
  <si>
    <t>RG009EE2ANL</t>
  </si>
  <si>
    <t>RG009EE4ANL</t>
  </si>
  <si>
    <t>RG009EE6ANL</t>
  </si>
  <si>
    <t>RG009EE8ANL</t>
  </si>
  <si>
    <t>RG009EEAANL</t>
  </si>
  <si>
    <t>RG009EECANL</t>
  </si>
  <si>
    <t>RG009EEEANL</t>
  </si>
  <si>
    <t>RG009EF0ANL</t>
  </si>
  <si>
    <t>RG009EF2ANL</t>
  </si>
  <si>
    <t>RG009EF4ANL</t>
  </si>
  <si>
    <t>RG009EF6ANL</t>
  </si>
  <si>
    <t>RG009EF8ANL</t>
  </si>
  <si>
    <t>RG009EFAANL</t>
  </si>
  <si>
    <t>RG009EFCANL</t>
  </si>
  <si>
    <t>RG009EFEANL</t>
  </si>
  <si>
    <t>RG009F00ANL</t>
  </si>
  <si>
    <t>RG009F02ANL</t>
  </si>
  <si>
    <t>RG009F04ANL</t>
  </si>
  <si>
    <t>RG009F06ANL</t>
  </si>
  <si>
    <t>RG009F08ANL</t>
  </si>
  <si>
    <t>RG009F0AANL</t>
  </si>
  <si>
    <t>RG009F0CANL</t>
  </si>
  <si>
    <t>RG009F0EANL</t>
  </si>
  <si>
    <t>RG009F10ANL</t>
  </si>
  <si>
    <t>RG009F12ANL</t>
  </si>
  <si>
    <t>RG009F14ANL</t>
  </si>
  <si>
    <t>RG009F16ANL</t>
  </si>
  <si>
    <t>RG009F18ANL</t>
  </si>
  <si>
    <t>RG009F1AANL</t>
  </si>
  <si>
    <t>RG009F1CANL</t>
  </si>
  <si>
    <t>RG009F1EANL</t>
  </si>
  <si>
    <t>RG009F20ANL</t>
  </si>
  <si>
    <t>RG009F22ANL</t>
  </si>
  <si>
    <t>RG009F24ANL</t>
  </si>
  <si>
    <t>RG009F26ANL</t>
  </si>
  <si>
    <t>RG009F28ANL</t>
  </si>
  <si>
    <t>RG009F2AANL</t>
  </si>
  <si>
    <t>RG009F2CANL</t>
  </si>
  <si>
    <t>RG009F2EANL</t>
  </si>
  <si>
    <t>RG009F30ANL</t>
  </si>
  <si>
    <t>RG009F32ANL</t>
  </si>
  <si>
    <t>RG009F34ANL</t>
  </si>
  <si>
    <t>RG009F36ANL</t>
  </si>
  <si>
    <t>RG009F38ANL</t>
  </si>
  <si>
    <t>RG009F3AANL</t>
  </si>
  <si>
    <t>RG009F3CANL</t>
  </si>
  <si>
    <t>RG009F3EANL</t>
  </si>
  <si>
    <t>RG009F40ANL</t>
  </si>
  <si>
    <t>RG009F42ANL</t>
  </si>
  <si>
    <t>RG009F44ANL</t>
  </si>
  <si>
    <t>RG009F46ANL</t>
  </si>
  <si>
    <t>RG009F48ANL</t>
  </si>
  <si>
    <t>RG009F4AANL</t>
  </si>
  <si>
    <t>RG009F4CANL</t>
  </si>
  <si>
    <t>RG009F4EANL</t>
  </si>
  <si>
    <t>RG009F50ANL</t>
  </si>
  <si>
    <t>RG009F52ANL</t>
  </si>
  <si>
    <t>RG009F54ANL</t>
  </si>
  <si>
    <t>RG009F56ANL</t>
  </si>
  <si>
    <t>RG009F58ANL</t>
  </si>
  <si>
    <t>RG009F5AANL</t>
  </si>
  <si>
    <t>RG009F5CANL</t>
  </si>
  <si>
    <t>RG009F5EANL</t>
  </si>
  <si>
    <t>RG009F60ANL</t>
  </si>
  <si>
    <t>RG009F62ANL</t>
  </si>
  <si>
    <t>9E34</t>
  </si>
  <si>
    <t>9E36</t>
  </si>
  <si>
    <t>9E38</t>
  </si>
  <si>
    <t>9E3A</t>
  </si>
  <si>
    <t>9E3C</t>
  </si>
  <si>
    <t>9E3E</t>
  </si>
  <si>
    <t>9E40</t>
  </si>
  <si>
    <t>9E42</t>
  </si>
  <si>
    <t>9E44</t>
  </si>
  <si>
    <t>9E46</t>
  </si>
  <si>
    <t>9E48</t>
  </si>
  <si>
    <t>9E4A</t>
  </si>
  <si>
    <t>9E4C</t>
  </si>
  <si>
    <t>9E4E</t>
  </si>
  <si>
    <t>9E50</t>
  </si>
  <si>
    <t>9E52</t>
  </si>
  <si>
    <t>9E54</t>
  </si>
  <si>
    <t>9E56</t>
  </si>
  <si>
    <t>9E58</t>
  </si>
  <si>
    <t>9E5A</t>
  </si>
  <si>
    <t>9E5C</t>
  </si>
  <si>
    <t>9E5E</t>
  </si>
  <si>
    <t>9E60</t>
  </si>
  <si>
    <t>9E62</t>
  </si>
  <si>
    <t>9E64</t>
  </si>
  <si>
    <t>9E66</t>
  </si>
  <si>
    <t>9E68</t>
  </si>
  <si>
    <t>9E6A</t>
  </si>
  <si>
    <t>9E6C</t>
  </si>
  <si>
    <t>9E6E</t>
  </si>
  <si>
    <t>9E70</t>
  </si>
  <si>
    <t>9E72</t>
  </si>
  <si>
    <t>9E74</t>
  </si>
  <si>
    <t>9E76</t>
  </si>
  <si>
    <t>9E78</t>
  </si>
  <si>
    <t>9E7A</t>
  </si>
  <si>
    <t>9E7C</t>
  </si>
  <si>
    <t>9E7E</t>
  </si>
  <si>
    <t>9E80</t>
  </si>
  <si>
    <t>9E82</t>
  </si>
  <si>
    <t>9E84</t>
  </si>
  <si>
    <t>9E86</t>
  </si>
  <si>
    <t>9E88</t>
  </si>
  <si>
    <t>9E8A</t>
  </si>
  <si>
    <t>9E8C</t>
  </si>
  <si>
    <t>9E8E</t>
  </si>
  <si>
    <t>9E90</t>
  </si>
  <si>
    <t>9E92</t>
  </si>
  <si>
    <t>9E94</t>
  </si>
  <si>
    <t>9E96</t>
  </si>
  <si>
    <t>9E98</t>
  </si>
  <si>
    <t>9E9A</t>
  </si>
  <si>
    <t>9E9C</t>
  </si>
  <si>
    <t>9E9E</t>
  </si>
  <si>
    <t>9EA0</t>
  </si>
  <si>
    <t>9EA2</t>
  </si>
  <si>
    <t>9EA4</t>
  </si>
  <si>
    <t>9EA6</t>
  </si>
  <si>
    <t>9EA8</t>
  </si>
  <si>
    <t>9EAA</t>
  </si>
  <si>
    <t>9EAC</t>
  </si>
  <si>
    <t>9EAE</t>
  </si>
  <si>
    <t>9EB0</t>
  </si>
  <si>
    <t>9EB2</t>
  </si>
  <si>
    <t>9EB4</t>
  </si>
  <si>
    <t>9EB6</t>
  </si>
  <si>
    <t>9EB8</t>
  </si>
  <si>
    <t>9EBA</t>
  </si>
  <si>
    <t>9EBC</t>
  </si>
  <si>
    <t>9EBE</t>
  </si>
  <si>
    <t>9EC0</t>
  </si>
  <si>
    <t>9EC2</t>
  </si>
  <si>
    <t>9EC4</t>
  </si>
  <si>
    <t>9EC6</t>
  </si>
  <si>
    <t>9EC8</t>
  </si>
  <si>
    <t>9ECA</t>
  </si>
  <si>
    <t>9ECC</t>
  </si>
  <si>
    <t>9ECE</t>
  </si>
  <si>
    <t>9ED0</t>
  </si>
  <si>
    <t>9ED2</t>
  </si>
  <si>
    <t>9ED4</t>
  </si>
  <si>
    <t>9ED6</t>
  </si>
  <si>
    <t>9ED8</t>
  </si>
  <si>
    <t>9EDA</t>
  </si>
  <si>
    <t>9EDC</t>
  </si>
  <si>
    <t>9EDE</t>
  </si>
  <si>
    <t>9EE0</t>
  </si>
  <si>
    <t>9EE2</t>
  </si>
  <si>
    <t>9EE4</t>
  </si>
  <si>
    <t>9EE6</t>
  </si>
  <si>
    <t>9EE8</t>
  </si>
  <si>
    <t>9EEA</t>
  </si>
  <si>
    <t>9EEC</t>
  </si>
  <si>
    <t>9EEE</t>
  </si>
  <si>
    <t>9EF0</t>
  </si>
  <si>
    <t>9EF2</t>
  </si>
  <si>
    <t>9EF4</t>
  </si>
  <si>
    <t>9EF6</t>
  </si>
  <si>
    <t>9EF8</t>
  </si>
  <si>
    <t>9EFA</t>
  </si>
  <si>
    <t>9EFC</t>
  </si>
  <si>
    <t>9EFE</t>
  </si>
  <si>
    <t>9F00</t>
  </si>
  <si>
    <t>9F02</t>
  </si>
  <si>
    <t>9F04</t>
  </si>
  <si>
    <t>9F06</t>
  </si>
  <si>
    <t>9F08</t>
  </si>
  <si>
    <t>9F0A</t>
  </si>
  <si>
    <t>9F0C</t>
  </si>
  <si>
    <t>9F0E</t>
  </si>
  <si>
    <t>9F10</t>
  </si>
  <si>
    <t>9F12</t>
  </si>
  <si>
    <t>9F14</t>
  </si>
  <si>
    <t>9F16</t>
  </si>
  <si>
    <t>9F18</t>
  </si>
  <si>
    <t>9F1A</t>
  </si>
  <si>
    <t>9F1C</t>
  </si>
  <si>
    <t>9F1E</t>
  </si>
  <si>
    <t>9F20</t>
  </si>
  <si>
    <t>9F22</t>
  </si>
  <si>
    <t>9F24</t>
  </si>
  <si>
    <t>9F26</t>
  </si>
  <si>
    <t>9F28</t>
  </si>
  <si>
    <t>9F2A</t>
  </si>
  <si>
    <t>9F2C</t>
  </si>
  <si>
    <t>9F2E</t>
  </si>
  <si>
    <t>9F30</t>
  </si>
  <si>
    <t>9F32</t>
  </si>
  <si>
    <t>9F34</t>
  </si>
  <si>
    <t>9F36</t>
  </si>
  <si>
    <t>9F38</t>
  </si>
  <si>
    <t>9F3A</t>
  </si>
  <si>
    <t>9F3C</t>
  </si>
  <si>
    <t>9F3E</t>
  </si>
  <si>
    <t>9F40</t>
  </si>
  <si>
    <t>9F42</t>
  </si>
  <si>
    <t>9F44</t>
  </si>
  <si>
    <t>9F46</t>
  </si>
  <si>
    <t>9F48</t>
  </si>
  <si>
    <t>9F4A</t>
  </si>
  <si>
    <t>9F4C</t>
  </si>
  <si>
    <t>9F4E</t>
  </si>
  <si>
    <t>9F50</t>
  </si>
  <si>
    <t>9F52</t>
  </si>
  <si>
    <t>9F54</t>
  </si>
  <si>
    <t>9F56</t>
  </si>
  <si>
    <t>9F58</t>
  </si>
  <si>
    <t>9F5A</t>
  </si>
  <si>
    <t>9F5C</t>
  </si>
  <si>
    <t>9F5E</t>
  </si>
  <si>
    <t>9F60</t>
  </si>
  <si>
    <t>9F62</t>
  </si>
  <si>
    <t>ANA BARA TOPLAM AKTİF ENERJİ +</t>
  </si>
  <si>
    <t>Enerji Tüketim Değerleri</t>
  </si>
  <si>
    <t>Wh</t>
  </si>
  <si>
    <t>4 Register</t>
  </si>
  <si>
    <t>Uint64</t>
  </si>
  <si>
    <t>ANA BARA L1 AKTİF ENERJİ +</t>
  </si>
  <si>
    <t>ANA BARA L2 AKTİF ENERJİ +</t>
  </si>
  <si>
    <t>ANA BARA L3 AKTİF ENERJİ +</t>
  </si>
  <si>
    <t>FİDER 1 TOPLAM AKTİF ENERJİ +</t>
  </si>
  <si>
    <t>FİDER1 L1 AKTİF ENERJİ +</t>
  </si>
  <si>
    <t>FİDER1 L2 AKTİF ENERJİ +</t>
  </si>
  <si>
    <t>FİDER1 L3 AKTİF ENERJİ +</t>
  </si>
  <si>
    <t>FİDER 2 TOPLAM AKTİF ENERJİ +</t>
  </si>
  <si>
    <t>FİDER2 L1 AKTİF ENERJİ +</t>
  </si>
  <si>
    <t>FİDER2 L2 AKTİF ENERJİ +</t>
  </si>
  <si>
    <t>FİDER2 L3 AKTİF ENERJİ +</t>
  </si>
  <si>
    <t>FİDER 3 TOPLAM AKTİF ENERJİ +</t>
  </si>
  <si>
    <t>FİDER3 L1 AKTİF ENERJİ +</t>
  </si>
  <si>
    <t>FİDER3 L2 AKTİF ENERJİ +</t>
  </si>
  <si>
    <t>FİDER3 L3 AKTİF ENERJİ +</t>
  </si>
  <si>
    <t>FİDER 4 TOPLAM AKTİF ENERJİ +</t>
  </si>
  <si>
    <t>FİDER4 L1 AKTİF ENERJİ +</t>
  </si>
  <si>
    <t>FİDER4 L2 AKTİF ENERJİ +</t>
  </si>
  <si>
    <t>FİDER4 L3 AKTİF ENERJİ +</t>
  </si>
  <si>
    <t>FİDER 5 TOPLAM AKTİF ENERJİ +</t>
  </si>
  <si>
    <t>FİDER5 L1 AKTİF ENERJİ +</t>
  </si>
  <si>
    <t>FİDER5 L2 AKTİF ENERJİ +</t>
  </si>
  <si>
    <t>FİDER5 L3 AKTİF ENERJİ +</t>
  </si>
  <si>
    <t>FİDER 6 TOPLAM AKTİF ENERJİ +</t>
  </si>
  <si>
    <t>FİDER6 L1 AKTİF ENERJİ +</t>
  </si>
  <si>
    <t>FİDER6 L2 AKTİF ENERJİ +</t>
  </si>
  <si>
    <t>FİDER6 L3 AKTİF ENERJİ +</t>
  </si>
  <si>
    <t>FİDER 7 TOPLAM AKTİF ENERJİ +</t>
  </si>
  <si>
    <t>FİDER7 L1 AKTİF ENERJİ +</t>
  </si>
  <si>
    <t>FİDER7 L2 AKTİF ENERJİ +</t>
  </si>
  <si>
    <t>FİDER7 L3 AKTİF ENERJİ +</t>
  </si>
  <si>
    <t>FİDER 8 TOPLAM AKTİF ENERJİ +</t>
  </si>
  <si>
    <t>FİDER8 L1 AKTİF ENERJİ +</t>
  </si>
  <si>
    <t>FİDER8 L2 AKTİF ENERJİ +</t>
  </si>
  <si>
    <t>FİDER8 L3 AKTİF ENERJİ +</t>
  </si>
  <si>
    <t>FİDER 9 TOPLAM AKTİF ENERJİ +</t>
  </si>
  <si>
    <t>FİDER9 L1 AKTİF ENERJİ +</t>
  </si>
  <si>
    <t>FİDER9 L2 AKTİF ENERJİ +</t>
  </si>
  <si>
    <t>FİDER9 L3 AKTİF ENERJİ +</t>
  </si>
  <si>
    <t>FİDER 10 TOPLAM AKTİF ENERJİ +</t>
  </si>
  <si>
    <t>FİDER10 L1 AKTİF ENERJİ +</t>
  </si>
  <si>
    <t>FİDER10 L2 AKTİF ENERJİ +</t>
  </si>
  <si>
    <t>FİDER10 L3 AKTİF ENERJİ +</t>
  </si>
  <si>
    <t>FİDER 11 TOPLAM AKTİF ENERJİ +</t>
  </si>
  <si>
    <t>FİDER11 L1 AKTİF ENERJİ +</t>
  </si>
  <si>
    <t>FİDER11 L2 AKTİF ENERJİ +</t>
  </si>
  <si>
    <t>FİDER11 L3 AKTİF ENERJİ +</t>
  </si>
  <si>
    <t>FİDER 12 TOPLAM AKTİF ENERJİ +</t>
  </si>
  <si>
    <t>FİDER12 L1 AKTİF ENERJİ +</t>
  </si>
  <si>
    <t>FİDER12 L2 AKTİF ENERJİ +</t>
  </si>
  <si>
    <t>FİDER12 L3 AKTİF ENERJİ +</t>
  </si>
  <si>
    <t>ANA BARA TOPLAM  İNDÜKTİF REAKTİF ENERJİ +</t>
  </si>
  <si>
    <t>VARh</t>
  </si>
  <si>
    <t>ANA BARA L1 İNDÜKTİF REAKTİF ENERJİ +</t>
  </si>
  <si>
    <t>ANA BARA L2 İNDÜKTİF REAKTİF ENERJİ +</t>
  </si>
  <si>
    <t>ANA BARA L3 İNDÜKTİF REAKTİF ENERJİ +</t>
  </si>
  <si>
    <t>FİDER 1 TOPLAM İNDÜKTİF REAKTİF ENERJİ +</t>
  </si>
  <si>
    <t>FİDER 1 L1 İNDÜKTİF REAKTİF ENERJİ +</t>
  </si>
  <si>
    <t>FİDER 1 L2 İNDÜKTİF REAKTİF ENERJİ +</t>
  </si>
  <si>
    <t>FİDER 1 L3 İNDÜKTİF REAKTİF ENERJİ +</t>
  </si>
  <si>
    <t>FİDER 2 TOPLAM İNDÜKTİF REAKTİF ENERJİ +</t>
  </si>
  <si>
    <t>FİDER 3 TOPLAM İNDÜKTİF REAKTİF ENERJİ +</t>
  </si>
  <si>
    <t>FİDER 4 TOPLAM İNDÜKTİF REAKTİF ENERJİ +</t>
  </si>
  <si>
    <t>FİDER 5 TOPLAM İNDÜKTİF REAKTİF ENERJİ +</t>
  </si>
  <si>
    <t>FİDER 6 TOPLAM İNDÜKTİF REAKTİF ENERJİ +</t>
  </si>
  <si>
    <t>FİDER 7 TOPLAM İNDÜKTİF REAKTİF ENERJİ +</t>
  </si>
  <si>
    <t>FİDER 8 TOPLAM İNDÜKTİF REAKTİF ENERJİ +</t>
  </si>
  <si>
    <t>FİDER 9 TOPLAM İNDÜKTİF REAKTİF ENERJİ +</t>
  </si>
  <si>
    <t>FİDER 10 TOPLAM İNDÜKTİF REAKTİF ENERJİ +</t>
  </si>
  <si>
    <t>FİDER 11 TOPLAM İNDÜKTİF REAKTİF ENERJİ +</t>
  </si>
  <si>
    <t>FİDER 12 TOPLAM İNDÜKTİF REAKTİF ENERJİ +</t>
  </si>
  <si>
    <t>ANA BARA TOPLAM KAPASİTİF REAKTİF ENERJİ +</t>
  </si>
  <si>
    <t>ANA BARA L1 KAPASİTİF REAKTİF ENERJİ +</t>
  </si>
  <si>
    <t>ANA BARA L2 KAPASİTİF REAKTİF ENERJİ +</t>
  </si>
  <si>
    <t>ANA BARA L3 KAPASİTİF REAKTİF ENERJİ +</t>
  </si>
  <si>
    <t>FİDER 1 TOPLAM KAPASİTİF REAKTİF ENERJİ +</t>
  </si>
  <si>
    <t>FİDER1 L1 KAPASİTİF REAKTİF ENERJİ +</t>
  </si>
  <si>
    <t>FİDER1 L2 KAPASİTİF REAKTİF ENERJİ +</t>
  </si>
  <si>
    <t>FİDER1 L3 KAPASİTİF REAKTİF ENERJİ +</t>
  </si>
  <si>
    <t>FİDER 2 TOPLAM KAPASİTİF REAKTİF ENERJİ +</t>
  </si>
  <si>
    <t>FİDER2 L1 KAPASİTİF REAKTİF ENERJİ +</t>
  </si>
  <si>
    <t>FİDER2 L2 KAPASİTİF REAKTİF ENERJİ +</t>
  </si>
  <si>
    <t>FİDER2 L3 KAPASİTİF REAKTİF ENERJİ +</t>
  </si>
  <si>
    <t>FİDER 3 TOPLAM KAPASİTİF REAKTİF ENERJİ +</t>
  </si>
  <si>
    <t>FİDER3 L1 KAPASİTİF REAKTİF ENERJİ +</t>
  </si>
  <si>
    <t>FİDER3 L2 KAPASİTİF REAKTİF ENERJİ +</t>
  </si>
  <si>
    <t>FİDER3 L3 KAPASİTİF REAKTİF ENERJİ +</t>
  </si>
  <si>
    <t>FİDER 4 TOPLAM KAPASİTİF REAKTİF ENERJİ +</t>
  </si>
  <si>
    <t>FİDER4 L1 KAPASİTİF REAKTİF ENERJİ +</t>
  </si>
  <si>
    <t>FİDER4 L2 KAPASİTİF REAKTİF ENERJİ +</t>
  </si>
  <si>
    <t>FİDER4 L3 KAPASİTİF REAKTİF ENERJİ +</t>
  </si>
  <si>
    <t>FİDER 5 TOPLAM KAPASİTİF REAKTİF ENERJİ +</t>
  </si>
  <si>
    <t>FİDER5 L1 KAPASİTİF REAKTİF ENERJİ +</t>
  </si>
  <si>
    <t>FİDER5 L2 KAPASİTİF REAKTİF ENERJİ +</t>
  </si>
  <si>
    <t>FİDER5 L3 KAPASİTİF REAKTİF ENERJİ +</t>
  </si>
  <si>
    <t>FİDER 6 TOPLAM KAPASİTİF REAKTİF ENERJİ +</t>
  </si>
  <si>
    <t>FİDER6 L1 KAPASİTİF REAKTİF ENERJİ +</t>
  </si>
  <si>
    <t>FİDER6 L2 KAPASİTİF REAKTİF ENERJİ +</t>
  </si>
  <si>
    <t>FİDER6 L3 KAPASİTİF REAKTİF ENERJİ +</t>
  </si>
  <si>
    <t>FİDER 7 TOPLAM KAPASİTİF REAKTİF ENERJİ +</t>
  </si>
  <si>
    <t>FİDER7 L1 KAPASİTİF REAKTİF ENERJİ +</t>
  </si>
  <si>
    <t>FİDER7 L2 KAPASİTİF REAKTİF ENERJİ +</t>
  </si>
  <si>
    <t>FİDER7 L3 KAPASİTİF REAKTİF ENERJİ +</t>
  </si>
  <si>
    <t>FİDER 8 TOPLAM KAPASİTİF REAKTİF ENERJİ +</t>
  </si>
  <si>
    <t>FİDER8 L1 KAPASİTİF REAKTİF ENERJİ +</t>
  </si>
  <si>
    <t>FİDER8 L2 KAPASİTİF REAKTİF ENERJİ +</t>
  </si>
  <si>
    <t>FİDER8 L3 KAPASİTİF REAKTİF ENERJİ +</t>
  </si>
  <si>
    <t>FİDER 9 TOPLAM KAPASİTİF REAKTİF ENERJİ +</t>
  </si>
  <si>
    <t>FİDER9 L1 KAPASİTİF REAKTİF ENERJİ +</t>
  </si>
  <si>
    <t>FİDER9 L2 KAPASİTİF REAKTİF ENERJİ +</t>
  </si>
  <si>
    <t>FİDER9 L3 KAPASİTİF REAKTİF ENERJİ +</t>
  </si>
  <si>
    <t>FİDER 10 TOPLAM KAPASİTİF REAKTİF ENERJİ +</t>
  </si>
  <si>
    <t>FİDER10 L1 KAPASİTİF REAKTİF ENERJİ +</t>
  </si>
  <si>
    <t>FİDER10 L2 KAPASİTİF REAKTİF ENERJİ +</t>
  </si>
  <si>
    <t>FİDER10 L3 KAPASİTİF REAKTİF ENERJİ +</t>
  </si>
  <si>
    <t>FİDER 11 TOPLAM KAPASİTİF REAKTİF ENERJİ +</t>
  </si>
  <si>
    <t>FİDER11 L1 KAPASİTİF REAKTİF ENERJİ +</t>
  </si>
  <si>
    <t>FİDER11 L2 KAPASİTİF REAKTİF ENERJİ +</t>
  </si>
  <si>
    <t>FİDER11 L3 KAPASİTİF REAKTİF ENERJİ +</t>
  </si>
  <si>
    <t>FİDER 12 TOPLAM KAPASİTİF REAKTİF ENERJİ +</t>
  </si>
  <si>
    <t>FİDER12 L1 KAPASİTİF REAKTİF ENERJİ +</t>
  </si>
  <si>
    <t>FİDER12 L2 KAPASİTİF REAKTİF ENERJİ +</t>
  </si>
  <si>
    <t>FİDER12 L3 KAPASİTİF REAKTİF ENERJİ +</t>
  </si>
  <si>
    <t>RG009FC4ANL</t>
  </si>
  <si>
    <t>RG009FC8ANL</t>
  </si>
  <si>
    <t>RG009FCCANL</t>
  </si>
  <si>
    <t>RG009FD0ANL</t>
  </si>
  <si>
    <t>RG009FD4ANL</t>
  </si>
  <si>
    <t>RG009FD8ANL</t>
  </si>
  <si>
    <t>RG009FDCANL</t>
  </si>
  <si>
    <t>RG009FE0ANL</t>
  </si>
  <si>
    <t>RG009FE4ANL</t>
  </si>
  <si>
    <t>RG009FE8ANL</t>
  </si>
  <si>
    <t>RG009FECANL</t>
  </si>
  <si>
    <t>RG009FF0ANL</t>
  </si>
  <si>
    <t>RG009FF4ANL</t>
  </si>
  <si>
    <t>RG009FF8ANL</t>
  </si>
  <si>
    <t>RG009FFCANL</t>
  </si>
  <si>
    <t>RG00A000ANL</t>
  </si>
  <si>
    <t>RG00A004ANL</t>
  </si>
  <si>
    <t>RG00A008ANL</t>
  </si>
  <si>
    <t>RG00A00CANL</t>
  </si>
  <si>
    <t>RG00A010ANL</t>
  </si>
  <si>
    <t>RG00A014ANL</t>
  </si>
  <si>
    <t>RG00A018ANL</t>
  </si>
  <si>
    <t>RG00A01CANL</t>
  </si>
  <si>
    <t>RG00A020ANL</t>
  </si>
  <si>
    <t>RG00A024ANL</t>
  </si>
  <si>
    <t>RG00A028ANL</t>
  </si>
  <si>
    <t>RG00A02CANL</t>
  </si>
  <si>
    <t>RG00A030ANL</t>
  </si>
  <si>
    <t>RG00A034ANL</t>
  </si>
  <si>
    <t>RG00A038ANL</t>
  </si>
  <si>
    <t>RG00A03CANL</t>
  </si>
  <si>
    <t>RG00A040ANL</t>
  </si>
  <si>
    <t>RG00A044ANL</t>
  </si>
  <si>
    <t>RG00A048ANL</t>
  </si>
  <si>
    <t>RG00A04CANL</t>
  </si>
  <si>
    <t>RG00A050ANL</t>
  </si>
  <si>
    <t>RG00A054ANL</t>
  </si>
  <si>
    <t>RG00A058ANL</t>
  </si>
  <si>
    <t>RG00A05CANL</t>
  </si>
  <si>
    <t>RG00A060ANL</t>
  </si>
  <si>
    <t>RG00A064ANL</t>
  </si>
  <si>
    <t>RG00A068ANL</t>
  </si>
  <si>
    <t>RG00A06CANL</t>
  </si>
  <si>
    <t>RG00A070ANL</t>
  </si>
  <si>
    <t>RG00A074ANL</t>
  </si>
  <si>
    <t>RG00A078ANL</t>
  </si>
  <si>
    <t>RG00A07CANL</t>
  </si>
  <si>
    <t>RG00A080ANL</t>
  </si>
  <si>
    <t>RG00A084ANL</t>
  </si>
  <si>
    <t>RG00A088ANL</t>
  </si>
  <si>
    <t>RG00A08CANL</t>
  </si>
  <si>
    <t>RG00A090ANL</t>
  </si>
  <si>
    <t>RG00A094ANL</t>
  </si>
  <si>
    <t>RG00A098ANL</t>
  </si>
  <si>
    <t>RG00A09CANL</t>
  </si>
  <si>
    <t>RG00A0A0ANL</t>
  </si>
  <si>
    <t>RG00A0A4ANL</t>
  </si>
  <si>
    <t>RG00A0A8ANL</t>
  </si>
  <si>
    <t>RG00A0ACANL</t>
  </si>
  <si>
    <t>RG00A0B0ANL</t>
  </si>
  <si>
    <t>RG00A0B4ANL</t>
  </si>
  <si>
    <t>RG00A0B8ANL</t>
  </si>
  <si>
    <t>RG00A0BCANL</t>
  </si>
  <si>
    <t>RG00A0C0ANL</t>
  </si>
  <si>
    <t>RG00A0C4ANL</t>
  </si>
  <si>
    <t>RG00A0C8ANL</t>
  </si>
  <si>
    <t>RG00A0CCANL</t>
  </si>
  <si>
    <t>RG00A0D0ANL</t>
  </si>
  <si>
    <t>RG00A0D4ANL</t>
  </si>
  <si>
    <t>RG00A0D8ANL</t>
  </si>
  <si>
    <t>RG00A0DCANL</t>
  </si>
  <si>
    <t>RG00A0E0ANL</t>
  </si>
  <si>
    <t>RG00A0E4ANL</t>
  </si>
  <si>
    <t>RG00A0E8ANL</t>
  </si>
  <si>
    <t>RG00A0ECANL</t>
  </si>
  <si>
    <t>RG00A0F0ANL</t>
  </si>
  <si>
    <t>RG00A0F4ANL</t>
  </si>
  <si>
    <t>RG00A0F8ANL</t>
  </si>
  <si>
    <t>RG00A0FCANL</t>
  </si>
  <si>
    <t>RG00A100ANL</t>
  </si>
  <si>
    <t>RG00A104ANL</t>
  </si>
  <si>
    <t>RG00A108ANL</t>
  </si>
  <si>
    <t>RG00A10CANL</t>
  </si>
  <si>
    <t>RG00A110ANL</t>
  </si>
  <si>
    <t>RG00A114ANL</t>
  </si>
  <si>
    <t>RG00A118ANL</t>
  </si>
  <si>
    <t>RG00A11CANL</t>
  </si>
  <si>
    <t>RG00A120ANL</t>
  </si>
  <si>
    <t>RG00A124ANL</t>
  </si>
  <si>
    <t>RG00A128ANL</t>
  </si>
  <si>
    <t>RG00A12CANL</t>
  </si>
  <si>
    <t>RG00A130ANL</t>
  </si>
  <si>
    <t>RG00A134ANL</t>
  </si>
  <si>
    <t>RG00A138ANL</t>
  </si>
  <si>
    <t>RG00A13CANL</t>
  </si>
  <si>
    <t>RG00A140ANL</t>
  </si>
  <si>
    <t>RG00A144ANL</t>
  </si>
  <si>
    <t>RG00A148ANL</t>
  </si>
  <si>
    <t>RG00A14CANL</t>
  </si>
  <si>
    <t>RG00A150ANL</t>
  </si>
  <si>
    <t>RG00A154ANL</t>
  </si>
  <si>
    <t>RG00A158ANL</t>
  </si>
  <si>
    <t>RG00A15CANL</t>
  </si>
  <si>
    <t>RG00A160ANL</t>
  </si>
  <si>
    <t>RG00A164ANL</t>
  </si>
  <si>
    <t>RG00A168ANL</t>
  </si>
  <si>
    <t>RG00A16CANL</t>
  </si>
  <si>
    <t>RG00A170ANL</t>
  </si>
  <si>
    <t>RG00A174ANL</t>
  </si>
  <si>
    <t>RG00A178ANL</t>
  </si>
  <si>
    <t>RG00A17CANL</t>
  </si>
  <si>
    <t>RG00A180ANL</t>
  </si>
  <si>
    <t>RG00A184ANL</t>
  </si>
  <si>
    <t>RG00A188ANL</t>
  </si>
  <si>
    <t>RG00A18CANL</t>
  </si>
  <si>
    <t>RG00A190ANL</t>
  </si>
  <si>
    <t>RG00A194ANL</t>
  </si>
  <si>
    <t>RG00A198ANL</t>
  </si>
  <si>
    <t>RG00A19CANL</t>
  </si>
  <si>
    <t>RG00A1A0ANL</t>
  </si>
  <si>
    <t>RG00A1A4ANL</t>
  </si>
  <si>
    <t>RG00A1A8ANL</t>
  </si>
  <si>
    <t>RG00A1ACANL</t>
  </si>
  <si>
    <t>RG00A1B0ANL</t>
  </si>
  <si>
    <t>RG00A1B4ANL</t>
  </si>
  <si>
    <t>RG00A1B8ANL</t>
  </si>
  <si>
    <t>RG00A1BCANL</t>
  </si>
  <si>
    <t>RG00A1C0ANL</t>
  </si>
  <si>
    <t>RG00A1C4ANL</t>
  </si>
  <si>
    <t>RG00A1C8ANL</t>
  </si>
  <si>
    <t>RG00A1CCANL</t>
  </si>
  <si>
    <t>RG00A1D0ANL</t>
  </si>
  <si>
    <t>RG00A1D4ANL</t>
  </si>
  <si>
    <t>RG00A1D8ANL</t>
  </si>
  <si>
    <t>RG00A1DCANL</t>
  </si>
  <si>
    <t>RG00A1E0ANL</t>
  </si>
  <si>
    <t>RG00A1E4ANL</t>
  </si>
  <si>
    <t>RG00A1E8ANL</t>
  </si>
  <si>
    <t>RG00A1ECANL</t>
  </si>
  <si>
    <t>RG00A1F0ANL</t>
  </si>
  <si>
    <t>RG00A1F4ANL</t>
  </si>
  <si>
    <t>RG00A1F8ANL</t>
  </si>
  <si>
    <t>RG00A1FCANL</t>
  </si>
  <si>
    <t>RG00A200ANL</t>
  </si>
  <si>
    <t>RG00A204ANL</t>
  </si>
  <si>
    <t>RG00A208ANL</t>
  </si>
  <si>
    <t>RG00A20CANL</t>
  </si>
  <si>
    <t>RG00A210ANL</t>
  </si>
  <si>
    <t>RG00A214ANL</t>
  </si>
  <si>
    <t>RG00A218ANL</t>
  </si>
  <si>
    <t>RG00A21CANL</t>
  </si>
  <si>
    <t>RG00A220ANL</t>
  </si>
  <si>
    <t>RG00A224ANL</t>
  </si>
  <si>
    <t>RG00A228ANL</t>
  </si>
  <si>
    <t>RG00A22CANL</t>
  </si>
  <si>
    <t>RG00A230ANL</t>
  </si>
  <si>
    <t>ENERJİ TÜKETİM DEĞERLERİ</t>
  </si>
  <si>
    <t xml:space="preserve">Veri Kaynağı </t>
  </si>
  <si>
    <t>RG00A280ANL</t>
  </si>
  <si>
    <t>ANA BARA TOPLAM AKTİF ENERJİ -</t>
  </si>
  <si>
    <t>Eneri Üretim Değerleri</t>
  </si>
  <si>
    <t>A280</t>
  </si>
  <si>
    <t>RG00A284ANL</t>
  </si>
  <si>
    <t>ANA BARA L1 AKTİF ENERJİ -</t>
  </si>
  <si>
    <t>A284</t>
  </si>
  <si>
    <t>RG00A288ANL</t>
  </si>
  <si>
    <t>ANA BARA L2 AKTİF ENERJİ -</t>
  </si>
  <si>
    <t>A288</t>
  </si>
  <si>
    <t>RG00A28CANL</t>
  </si>
  <si>
    <t>ANA BARA L3 AKTİF ENERJİ -</t>
  </si>
  <si>
    <t>A28C</t>
  </si>
  <si>
    <t>RG00A290ANL</t>
  </si>
  <si>
    <t>FİDER 1 TOPLAM AKTİF ENERJİ -</t>
  </si>
  <si>
    <t>A290</t>
  </si>
  <si>
    <t>RG00A294ANL</t>
  </si>
  <si>
    <t>FİDER1 L1 AKTİF ENERJİ -</t>
  </si>
  <si>
    <t>A294</t>
  </si>
  <si>
    <t>RG00A298ANL</t>
  </si>
  <si>
    <t>FİDER1 L2 AKTİF ENERJİ -</t>
  </si>
  <si>
    <t>A298</t>
  </si>
  <si>
    <t>RG00A29CANL</t>
  </si>
  <si>
    <t>FİDER1 L3 AKTİF ENERJİ -</t>
  </si>
  <si>
    <t>A29C</t>
  </si>
  <si>
    <t>RG00A2A0ANL</t>
  </si>
  <si>
    <t>FİDER 2 TOPLAM AKTİF ENERJİ -</t>
  </si>
  <si>
    <t>A2A0</t>
  </si>
  <si>
    <t>RG00A2A4ANL</t>
  </si>
  <si>
    <t>FİDER2 L1 AKTİF ENERJİ -</t>
  </si>
  <si>
    <t>A2A4</t>
  </si>
  <si>
    <t>RG00A2A8ANL</t>
  </si>
  <si>
    <t>FİDER2 L2 AKTİF ENERJİ -</t>
  </si>
  <si>
    <t>A2A8</t>
  </si>
  <si>
    <t>RG00A2ACANL</t>
  </si>
  <si>
    <t>FİDER2 L3 AKTİF ENERJİ -</t>
  </si>
  <si>
    <t>A2AC</t>
  </si>
  <si>
    <t>RG00A2B0ANL</t>
  </si>
  <si>
    <t>FİDER 3 TOPLAM AKTİF ENERJİ -</t>
  </si>
  <si>
    <t>A2B0</t>
  </si>
  <si>
    <t>RG00A2B4ANL</t>
  </si>
  <si>
    <t>FİDER3 L1 AKTİF ENERJİ -</t>
  </si>
  <si>
    <t>A2B4</t>
  </si>
  <si>
    <t>RG00A2B8ANL</t>
  </si>
  <si>
    <t>FİDER3 L2 AKTİF ENERJİ -</t>
  </si>
  <si>
    <t>A2B8</t>
  </si>
  <si>
    <t>RG00A2BCANL</t>
  </si>
  <si>
    <t>FİDER3 L3 AKTİF ENERJİ -</t>
  </si>
  <si>
    <t>A2BC</t>
  </si>
  <si>
    <t>RG00A2C0ANL</t>
  </si>
  <si>
    <t>FİDER 4 TOPLAM AKTİF ENERJİ -</t>
  </si>
  <si>
    <t>A2C0</t>
  </si>
  <si>
    <t>RG00A2C4ANL</t>
  </si>
  <si>
    <t>FİDER4 L1 AKTİF ENERJİ -</t>
  </si>
  <si>
    <t>A2C4</t>
  </si>
  <si>
    <t>RG00A2C8ANL</t>
  </si>
  <si>
    <t>FİDER4 L2 AKTİF ENERJİ -</t>
  </si>
  <si>
    <t>A2C8</t>
  </si>
  <si>
    <t>RG00A2CCANL</t>
  </si>
  <si>
    <t>FİDER4 L3 AKTİF ENERJİ -</t>
  </si>
  <si>
    <t>A2CC</t>
  </si>
  <si>
    <t>RG00A2D0ANL</t>
  </si>
  <si>
    <t>FİDER 5 TOPLAM AKTİF ENERJİ -</t>
  </si>
  <si>
    <t>A2D0</t>
  </si>
  <si>
    <t>RG00A2D4ANL</t>
  </si>
  <si>
    <t>FİDER5 L1 AKTİF ENERJİ -</t>
  </si>
  <si>
    <t>A2D4</t>
  </si>
  <si>
    <t>RG00A2D8ANL</t>
  </si>
  <si>
    <t>FİDER5 L2 AKTİF ENERJİ -</t>
  </si>
  <si>
    <t>A2D8</t>
  </si>
  <si>
    <t>RG00A2DCANL</t>
  </si>
  <si>
    <t>FİDER5 L3 AKTİF ENERJİ -</t>
  </si>
  <si>
    <t>A2DC</t>
  </si>
  <si>
    <t>RG00A2E0ANL</t>
  </si>
  <si>
    <t>FİDER 6 TOPLAM AKTİF ENERJİ -</t>
  </si>
  <si>
    <t>A2E0</t>
  </si>
  <si>
    <t>RG00A2E4ANL</t>
  </si>
  <si>
    <t>FİDER6 L1 AKTİF ENERJİ -</t>
  </si>
  <si>
    <t>A2E4</t>
  </si>
  <si>
    <t>RG00A2E8ANL</t>
  </si>
  <si>
    <t>FİDER6 L2 AKTİF ENERJİ -</t>
  </si>
  <si>
    <t>A2E8</t>
  </si>
  <si>
    <t>RG00A2ECANL</t>
  </si>
  <si>
    <t>FİDER6 L3 AKTİF ENERJİ -</t>
  </si>
  <si>
    <t>A2EC</t>
  </si>
  <si>
    <t>RG00A2F0ANL</t>
  </si>
  <si>
    <t>FİDER 7 TOPLAM AKTİF ENERJİ -</t>
  </si>
  <si>
    <t>A2F0</t>
  </si>
  <si>
    <t>RG00A2F4ANL</t>
  </si>
  <si>
    <t>FİDER7 L1 AKTİF ENERJİ -</t>
  </si>
  <si>
    <t>A2F4</t>
  </si>
  <si>
    <t>RG00A2F8ANL</t>
  </si>
  <si>
    <t>FİDER7 L2 AKTİF ENERJİ -</t>
  </si>
  <si>
    <t>A2F8</t>
  </si>
  <si>
    <t>RG00A2FCANL</t>
  </si>
  <si>
    <t>FİDER7 L3 AKTİF ENERJİ -</t>
  </si>
  <si>
    <t>A2FC</t>
  </si>
  <si>
    <t>RG00A300ANL</t>
  </si>
  <si>
    <t>FİDER 8 TOPLAM AKTİF ENERJİ -</t>
  </si>
  <si>
    <t>A300</t>
  </si>
  <si>
    <t>RG00A304ANL</t>
  </si>
  <si>
    <t>FİDER8 L1 AKTİF ENERJİ -</t>
  </si>
  <si>
    <t>A304</t>
  </si>
  <si>
    <t>RG00A308ANL</t>
  </si>
  <si>
    <t>FİDER8 L2 AKTİF ENERJİ -</t>
  </si>
  <si>
    <t>A308</t>
  </si>
  <si>
    <t>RG00A30CANL</t>
  </si>
  <si>
    <t>FİDER8 L3 AKTİF ENERJİ -</t>
  </si>
  <si>
    <t>A30C</t>
  </si>
  <si>
    <t>RG00A310ANL</t>
  </si>
  <si>
    <t>FİDER 9 TOPLAM AKTİF ENERJİ -</t>
  </si>
  <si>
    <t>A310</t>
  </si>
  <si>
    <t>RG00A314ANL</t>
  </si>
  <si>
    <t>FİDER9 L1 AKTİF ENERJİ -</t>
  </si>
  <si>
    <t>A314</t>
  </si>
  <si>
    <t>RG00A318ANL</t>
  </si>
  <si>
    <t>FİDER9 L2 AKTİF ENERJİ -</t>
  </si>
  <si>
    <t>A318</t>
  </si>
  <si>
    <t>RG00A31CANL</t>
  </si>
  <si>
    <t>FİDER9 L3 AKTİF ENERJİ -</t>
  </si>
  <si>
    <t>A31C</t>
  </si>
  <si>
    <t>RG00A320ANL</t>
  </si>
  <si>
    <t>FİDER 10 TOPLAM AKTİF ENERJİ -</t>
  </si>
  <si>
    <t>A320</t>
  </si>
  <si>
    <t>RG00A324ANL</t>
  </si>
  <si>
    <t>FİDER10 L1 AKTİF ENERJİ -</t>
  </si>
  <si>
    <t>A324</t>
  </si>
  <si>
    <t>RG00A328ANL</t>
  </si>
  <si>
    <t>FİDER10 L2 AKTİF ENERJİ -</t>
  </si>
  <si>
    <t>A328</t>
  </si>
  <si>
    <t>RG00A32CANL</t>
  </si>
  <si>
    <t>FİDER10 L3 AKTİF ENERJİ -</t>
  </si>
  <si>
    <t>A32C</t>
  </si>
  <si>
    <t>RG00A330ANL</t>
  </si>
  <si>
    <t>FİDER 11 TOPLAM AKTİF ENERJİ -</t>
  </si>
  <si>
    <t>A330</t>
  </si>
  <si>
    <t>RG00A334ANL</t>
  </si>
  <si>
    <t>FİDER11 L1 AKTİF ENERJİ -</t>
  </si>
  <si>
    <t>A334</t>
  </si>
  <si>
    <t>RG00A338ANL</t>
  </si>
  <si>
    <t>FİDER11 L2 AKTİF ENERJİ -</t>
  </si>
  <si>
    <t>A338</t>
  </si>
  <si>
    <t>RG00A33CANL</t>
  </si>
  <si>
    <t>FİDER11 L3 AKTİF ENERJİ -</t>
  </si>
  <si>
    <t>A33C</t>
  </si>
  <si>
    <t>RG00A340ANL</t>
  </si>
  <si>
    <t>FİDER 12 TOPLAM AKTİF ENERJİ -</t>
  </si>
  <si>
    <t>A340</t>
  </si>
  <si>
    <t>RG00A344ANL</t>
  </si>
  <si>
    <t>FİDER12 L1 AKTİF ENERJİ -</t>
  </si>
  <si>
    <t>A344</t>
  </si>
  <si>
    <t>RG00A348ANL</t>
  </si>
  <si>
    <t>FİDER12 L2 AKTİF ENERJİ -</t>
  </si>
  <si>
    <t>A348</t>
  </si>
  <si>
    <t>RG00A34CANL</t>
  </si>
  <si>
    <t>FİDER12 L3 AKTİF ENERJİ -</t>
  </si>
  <si>
    <t>A34C</t>
  </si>
  <si>
    <t>RG00A350ANL</t>
  </si>
  <si>
    <t>ANA BARA TOPLAM  İNDÜKTİF REAKTİF ENERJİ -</t>
  </si>
  <si>
    <t>A350</t>
  </si>
  <si>
    <t>RG00A354ANL</t>
  </si>
  <si>
    <t>ANA BARA L1 İNDÜKTİF REAKTİF ENERJİ -</t>
  </si>
  <si>
    <t>A354</t>
  </si>
  <si>
    <t>RG00A358ANL</t>
  </si>
  <si>
    <t>ANA BARA L2 İNDÜKTİF REAKTİF ENERJİ -</t>
  </si>
  <si>
    <t>A358</t>
  </si>
  <si>
    <t>RG00A35CANL</t>
  </si>
  <si>
    <t>ANA BARA L3 İNDÜKTİF REAKTİF ENERJİ -</t>
  </si>
  <si>
    <t>A35C</t>
  </si>
  <si>
    <t>RG00A360ANL</t>
  </si>
  <si>
    <t>FİDER 1 TOPLAM İNDÜKTİF REAKTİF ENERJİ -</t>
  </si>
  <si>
    <t>A360</t>
  </si>
  <si>
    <t>RG00A364ANL</t>
  </si>
  <si>
    <t>FİDER 1 L1 İNDÜKTİF REAKTİF ENERJİ -</t>
  </si>
  <si>
    <t>A364</t>
  </si>
  <si>
    <t>RG00A368ANL</t>
  </si>
  <si>
    <t>FİDER 1 L2 İNDÜKTİF REAKTİF ENERJİ -</t>
  </si>
  <si>
    <t>A368</t>
  </si>
  <si>
    <t>RG00A36CANL</t>
  </si>
  <si>
    <t>FİDER 1 L3 İNDÜKTİF REAKTİF ENERJİ -</t>
  </si>
  <si>
    <t>A36C</t>
  </si>
  <si>
    <t>RG00A370ANL</t>
  </si>
  <si>
    <t>FİDER 2 TOPLAM İNDÜKTİF REAKTİF ENERJİ -</t>
  </si>
  <si>
    <t>A370</t>
  </si>
  <si>
    <t>RG00A374ANL</t>
  </si>
  <si>
    <t>A374</t>
  </si>
  <si>
    <t>RG00A378ANL</t>
  </si>
  <si>
    <t>A378</t>
  </si>
  <si>
    <t>RG00A37CANL</t>
  </si>
  <si>
    <t>A37C</t>
  </si>
  <si>
    <t>RG00A380ANL</t>
  </si>
  <si>
    <t>FİDER 3 TOPLAM İNDÜKTİF REAKTİF ENERJİ -</t>
  </si>
  <si>
    <t>A380</t>
  </si>
  <si>
    <t>RG00A384ANL</t>
  </si>
  <si>
    <t>A384</t>
  </si>
  <si>
    <t>RG00A388ANL</t>
  </si>
  <si>
    <t>A388</t>
  </si>
  <si>
    <t>RG00A38CANL</t>
  </si>
  <si>
    <t>A38C</t>
  </si>
  <si>
    <t>RG00A390ANL</t>
  </si>
  <si>
    <t>FİDER 4 TOPLAM İNDÜKTİF REAKTİF ENERJİ -</t>
  </si>
  <si>
    <t>A390</t>
  </si>
  <si>
    <t>RG00A394ANL</t>
  </si>
  <si>
    <t>A394</t>
  </si>
  <si>
    <t>RG00A398ANL</t>
  </si>
  <si>
    <t>A398</t>
  </si>
  <si>
    <t>RG00A39CANL</t>
  </si>
  <si>
    <t>A39C</t>
  </si>
  <si>
    <t>RG00A3A0ANL</t>
  </si>
  <si>
    <t>FİDER 5 TOPLAM İNDÜKTİF REAKTİF ENERJİ -</t>
  </si>
  <si>
    <t>A3A0</t>
  </si>
  <si>
    <t>RG00A3A4ANL</t>
  </si>
  <si>
    <t>A3A4</t>
  </si>
  <si>
    <t>RG00A3A8ANL</t>
  </si>
  <si>
    <t>A3A8</t>
  </si>
  <si>
    <t>RG00A3ACANL</t>
  </si>
  <si>
    <t>A3AC</t>
  </si>
  <si>
    <t>RG00A3B0ANL</t>
  </si>
  <si>
    <t>FİDER 6 TOPLAM İNDÜKTİF REAKTİF ENERJİ -</t>
  </si>
  <si>
    <t>A3B0</t>
  </si>
  <si>
    <t>RG00A3B4ANL</t>
  </si>
  <si>
    <t>A3B4</t>
  </si>
  <si>
    <t>RG00A3B8ANL</t>
  </si>
  <si>
    <t>A3B8</t>
  </si>
  <si>
    <t>RG00A3BCANL</t>
  </si>
  <si>
    <t>A3BC</t>
  </si>
  <si>
    <t>RG00A3C0ANL</t>
  </si>
  <si>
    <t>FİDER 7 TOPLAM İNDÜKTİF REAKTİF ENERJİ -</t>
  </si>
  <si>
    <t>A3C0</t>
  </si>
  <si>
    <t>RG00A3C4ANL</t>
  </si>
  <si>
    <t>A3C4</t>
  </si>
  <si>
    <t>RG00A3C8ANL</t>
  </si>
  <si>
    <t>A3C8</t>
  </si>
  <si>
    <t>RG00A3CCANL</t>
  </si>
  <si>
    <t>A3CC</t>
  </si>
  <si>
    <t>RG00A3D0ANL</t>
  </si>
  <si>
    <t>FİDER 8 TOPLAM İNDÜKTİF REAKTİF ENERJİ -</t>
  </si>
  <si>
    <t>A3D0</t>
  </si>
  <si>
    <t>RG00A3D4ANL</t>
  </si>
  <si>
    <t>A3D4</t>
  </si>
  <si>
    <t>RG00A3D8ANL</t>
  </si>
  <si>
    <t>A3D8</t>
  </si>
  <si>
    <t>RG00A3DCANL</t>
  </si>
  <si>
    <t>A3DC</t>
  </si>
  <si>
    <t>RG00A3E0ANL</t>
  </si>
  <si>
    <t>FİDER 9 TOPLAM İNDÜKTİF REAKTİF ENERJİ -</t>
  </si>
  <si>
    <t>A3E0</t>
  </si>
  <si>
    <t>RG00A3E4ANL</t>
  </si>
  <si>
    <t>A3E4</t>
  </si>
  <si>
    <t>RG00A3E8ANL</t>
  </si>
  <si>
    <t>A3E8</t>
  </si>
  <si>
    <t>RG00A3ECANL</t>
  </si>
  <si>
    <t>A3EC</t>
  </si>
  <si>
    <t>RG00A3F0ANL</t>
  </si>
  <si>
    <t>FİDER 10 TOPLAM İNDÜKTİF REAKTİF ENERJİ -</t>
  </si>
  <si>
    <t>A3F0</t>
  </si>
  <si>
    <t>RG00A3F4ANL</t>
  </si>
  <si>
    <t>A3F4</t>
  </si>
  <si>
    <t>RG00A3F8ANL</t>
  </si>
  <si>
    <t>A3F8</t>
  </si>
  <si>
    <t>RG00A3FCANL</t>
  </si>
  <si>
    <t>A3FC</t>
  </si>
  <si>
    <t>RG00A400ANL</t>
  </si>
  <si>
    <t>FİDER 11 TOPLAM İNDÜKTİF REAKTİF ENERJİ -</t>
  </si>
  <si>
    <t>A400</t>
  </si>
  <si>
    <t>RG00A404ANL</t>
  </si>
  <si>
    <t>A404</t>
  </si>
  <si>
    <t>RG00A408ANL</t>
  </si>
  <si>
    <t>A408</t>
  </si>
  <si>
    <t>RG00A40CANL</t>
  </si>
  <si>
    <t>A40C</t>
  </si>
  <si>
    <t>RG00A410ANL</t>
  </si>
  <si>
    <t>FİDER 12 TOPLAM İNDÜKTİF REAKTİF ENERJİ -</t>
  </si>
  <si>
    <t>A410</t>
  </si>
  <si>
    <t>RG00A414ANL</t>
  </si>
  <si>
    <t>A414</t>
  </si>
  <si>
    <t>RG00A418ANL</t>
  </si>
  <si>
    <t>A418</t>
  </si>
  <si>
    <t>RG00A41CANL</t>
  </si>
  <si>
    <t>A41C</t>
  </si>
  <si>
    <t>RG00A420ANL</t>
  </si>
  <si>
    <t>ANA BARA TOPLAM  REAKTİF ENERJİ KAPASİTİF -</t>
  </si>
  <si>
    <t>A420</t>
  </si>
  <si>
    <t>RG00A424ANL</t>
  </si>
  <si>
    <t>ANA BARA L1 KAPASİTİF REAKTİF ENERJİ -</t>
  </si>
  <si>
    <t>A424</t>
  </si>
  <si>
    <t>RG00A428ANL</t>
  </si>
  <si>
    <t>ANA BARA L2 KAPASİTİF REAKTİF ENERJİ -</t>
  </si>
  <si>
    <t>A428</t>
  </si>
  <si>
    <t>RG00A42CANL</t>
  </si>
  <si>
    <t>ANA BARA L3 KAPASİTİF REAKTİF ENERJİ -</t>
  </si>
  <si>
    <t>A42C</t>
  </si>
  <si>
    <t>RG00A430ANL</t>
  </si>
  <si>
    <t>FİDER 1 TOPLAM REAKTİF ENERJİ KAPASİTİF -</t>
  </si>
  <si>
    <t>A430</t>
  </si>
  <si>
    <t>RG00A434ANL</t>
  </si>
  <si>
    <t>FİDER1 L1 KAPASİTİF REAKTİF ENERJİ -</t>
  </si>
  <si>
    <t>A434</t>
  </si>
  <si>
    <t>RG00A438ANL</t>
  </si>
  <si>
    <t>FİDER1 L2 KAPASİTİF REAKTİF ENERJİ -</t>
  </si>
  <si>
    <t>A438</t>
  </si>
  <si>
    <t>RG00A43CANL</t>
  </si>
  <si>
    <t>FİDER1 L3 KAPASİTİF REAKTİF ENERJİ -</t>
  </si>
  <si>
    <t>A43C</t>
  </si>
  <si>
    <t>RG00A440ANL</t>
  </si>
  <si>
    <t>FİDER 2 TOPLAM REAKTİF ENERJİ KAPASİTİF -</t>
  </si>
  <si>
    <t>A440</t>
  </si>
  <si>
    <t>RG00A444ANL</t>
  </si>
  <si>
    <t>FİDER2 L1 KAPASİTİF REAKTİF ENERJİ -</t>
  </si>
  <si>
    <t>A444</t>
  </si>
  <si>
    <t>RG00A448ANL</t>
  </si>
  <si>
    <t>FİDER2 L2 KAPASİTİF REAKTİF ENERJİ -</t>
  </si>
  <si>
    <t>A448</t>
  </si>
  <si>
    <t>RG00A44CANL</t>
  </si>
  <si>
    <t>FİDER2 L3 KAPASİTİF REAKTİF ENERJİ -</t>
  </si>
  <si>
    <t>A44C</t>
  </si>
  <si>
    <t>RG00A450ANL</t>
  </si>
  <si>
    <t>FİDER 3 TOPLAM REAKTİF ENERJİ KAPASİTİF -</t>
  </si>
  <si>
    <t>A450</t>
  </si>
  <si>
    <t>RG00A454ANL</t>
  </si>
  <si>
    <t>FİDER3 L1 KAPASİTİF REAKTİF ENERJİ -</t>
  </si>
  <si>
    <t>A454</t>
  </si>
  <si>
    <t>RG00A458ANL</t>
  </si>
  <si>
    <t>FİDER3 L2 KAPASİTİF REAKTİF ENERJİ -</t>
  </si>
  <si>
    <t>A458</t>
  </si>
  <si>
    <t>RG00A45CANL</t>
  </si>
  <si>
    <t>FİDER3 L3 KAPASİTİF REAKTİF ENERJİ -</t>
  </si>
  <si>
    <t>A45C</t>
  </si>
  <si>
    <t>RG00A460ANL</t>
  </si>
  <si>
    <t>FİDER 4 TOPLAM REAKTİF ENERJİ KAPASİTİF -</t>
  </si>
  <si>
    <t>A460</t>
  </si>
  <si>
    <t>RG00A464ANL</t>
  </si>
  <si>
    <t>FİDER4 L1 KAPASİTİF REAKTİF ENERJİ -</t>
  </si>
  <si>
    <t>A464</t>
  </si>
  <si>
    <t>RG00A468ANL</t>
  </si>
  <si>
    <t>FİDER4 L2 KAPASİTİF REAKTİF ENERJİ -</t>
  </si>
  <si>
    <t>A468</t>
  </si>
  <si>
    <t>RG00A46CANL</t>
  </si>
  <si>
    <t>FİDER4 L3 KAPASİTİF REAKTİF ENERJİ -</t>
  </si>
  <si>
    <t>A46C</t>
  </si>
  <si>
    <t>RG00A470ANL</t>
  </si>
  <si>
    <t>FİDER 5 TOPLAM REAKTİF ENERJİ KAPASİTİF -</t>
  </si>
  <si>
    <t>A470</t>
  </si>
  <si>
    <t>RG00A474ANL</t>
  </si>
  <si>
    <t>FİDER5 L1 KAPASİTİF REAKTİF ENERJİ -</t>
  </si>
  <si>
    <t>A474</t>
  </si>
  <si>
    <t>RG00A478ANL</t>
  </si>
  <si>
    <t>FİDER5 L2 KAPASİTİF REAKTİF ENERJİ -</t>
  </si>
  <si>
    <t>A478</t>
  </si>
  <si>
    <t>RG00A47CANL</t>
  </si>
  <si>
    <t>FİDER5 L3 KAPASİTİF REAKTİF ENERJİ -</t>
  </si>
  <si>
    <t>A47C</t>
  </si>
  <si>
    <t>RG00A480ANL</t>
  </si>
  <si>
    <t xml:space="preserve">FİDER 6 TOPLAM REAKTİF ENERJİ KAPASİTİF - </t>
  </si>
  <si>
    <t>A480</t>
  </si>
  <si>
    <t>RG00A484ANL</t>
  </si>
  <si>
    <t>FİDER6 L1 KAPASİTİF REAKTİF ENERJİ -</t>
  </si>
  <si>
    <t>A484</t>
  </si>
  <si>
    <t>RG00A488ANL</t>
  </si>
  <si>
    <t>FİDER6 L2 KAPASİTİF REAKTİF ENERJİ -</t>
  </si>
  <si>
    <t>A488</t>
  </si>
  <si>
    <t>RG00A48CANL</t>
  </si>
  <si>
    <t>FİDER6 L3 KAPASİTİF REAKTİF ENERJİ -</t>
  </si>
  <si>
    <t>A48C</t>
  </si>
  <si>
    <t>RG00A490ANL</t>
  </si>
  <si>
    <t>FİDER 7 TOPLAM REAKTİF ENERJİ KAPASİTİF -</t>
  </si>
  <si>
    <t>A490</t>
  </si>
  <si>
    <t>RG00A494ANL</t>
  </si>
  <si>
    <t>FİDER7 L1 KAPASİTİF REAKTİF ENERJİ -</t>
  </si>
  <si>
    <t>A494</t>
  </si>
  <si>
    <t>RG00A498ANL</t>
  </si>
  <si>
    <t>FİDER7 L2 KAPASİTİF REAKTİF ENERJİ -</t>
  </si>
  <si>
    <t>A498</t>
  </si>
  <si>
    <t>RG00A49CANL</t>
  </si>
  <si>
    <t>FİDER7 L3 KAPASİTİF REAKTİF ENERJİ -</t>
  </si>
  <si>
    <t>A49C</t>
  </si>
  <si>
    <t>RG00A4A0ANL</t>
  </si>
  <si>
    <t>FİDER 8 TOPLAM REAKTİF ENERJİ KAPASİTİF -</t>
  </si>
  <si>
    <t>A4A0</t>
  </si>
  <si>
    <t>RG00A4A4ANL</t>
  </si>
  <si>
    <t>FİDER8 L1 KAPASİTİF REAKTİF ENERJİ -</t>
  </si>
  <si>
    <t>A4A4</t>
  </si>
  <si>
    <t>RG00A4A8ANL</t>
  </si>
  <si>
    <t>FİDER8 L2 KAPASİTİF REAKTİF ENERJİ -</t>
  </si>
  <si>
    <t>A4A8</t>
  </si>
  <si>
    <t>RG00A4ACANL</t>
  </si>
  <si>
    <t>FİDER8 L3 KAPASİTİF REAKTİF ENERJİ -</t>
  </si>
  <si>
    <t>A4AC</t>
  </si>
  <si>
    <t>RG00A4B0ANL</t>
  </si>
  <si>
    <t>FİDER 9 TOPLAM REAKTİF ENERJİ KAPASİTİF -</t>
  </si>
  <si>
    <t>A4B0</t>
  </si>
  <si>
    <t>RG00A4B4ANL</t>
  </si>
  <si>
    <t>FİDER9 L1 KAPASİTİF REAKTİF ENERJİ -</t>
  </si>
  <si>
    <t>A4B4</t>
  </si>
  <si>
    <t>RG00A4B8ANL</t>
  </si>
  <si>
    <t>FİDER9 L2 KAPASİTİF REAKTİF ENERJİ -</t>
  </si>
  <si>
    <t>A4B8</t>
  </si>
  <si>
    <t>RG00A4BCANL</t>
  </si>
  <si>
    <t>FİDER9 L3 KAPASİTİF REAKTİF ENERJİ -</t>
  </si>
  <si>
    <t>A4BC</t>
  </si>
  <si>
    <t>RG00A4C0ANL</t>
  </si>
  <si>
    <t>FİDER 10 TOPLAM REAKTİF ENERJİ KAPASİTİF -</t>
  </si>
  <si>
    <t>A4C0</t>
  </si>
  <si>
    <t>RG00A4C4ANL</t>
  </si>
  <si>
    <t>FİDER10 L1 KAPASİTİF REAKTİF ENERJİ -</t>
  </si>
  <si>
    <t>A4C4</t>
  </si>
  <si>
    <t>RG00A4C8ANL</t>
  </si>
  <si>
    <t>FİDER10 L2 KAPASİTİF REAKTİF ENERJİ -</t>
  </si>
  <si>
    <t>A4C8</t>
  </si>
  <si>
    <t>RG00A4CCANL</t>
  </si>
  <si>
    <t>FİDER10 L3 KAPASİTİF REAKTİF ENERJİ -</t>
  </si>
  <si>
    <t>A4CC</t>
  </si>
  <si>
    <t>RG00A4D0ANL</t>
  </si>
  <si>
    <t>FİDER 11 TOPLAM REAKTİF ENERJİ KAPASİTİF -</t>
  </si>
  <si>
    <t>A4D0</t>
  </si>
  <si>
    <t>RG00A4D4ANL</t>
  </si>
  <si>
    <t>FİDER11 L1 KAPASİTİF REAKTİF ENERJİ -</t>
  </si>
  <si>
    <t>A4D4</t>
  </si>
  <si>
    <t>RG00A4D8ANL</t>
  </si>
  <si>
    <t>FİDER11 L2 KAPASİTİF REAKTİF ENERJİ -</t>
  </si>
  <si>
    <t>A4D8</t>
  </si>
  <si>
    <t>RG00A4DCANL</t>
  </si>
  <si>
    <t>FİDER11 L3 KAPASİTİF REAKTİF ENERJİ -</t>
  </si>
  <si>
    <t>A4DC</t>
  </si>
  <si>
    <t>RG00A4E0ANL</t>
  </si>
  <si>
    <t xml:space="preserve">FİDER 12 TOPLAM REAKTİF ENERJİ KAPASİTİF - </t>
  </si>
  <si>
    <t>A4E0</t>
  </si>
  <si>
    <t>RG00A4E4ANL</t>
  </si>
  <si>
    <t>FİDER12 L1 KAPASİTİF REAKTİF ENERJİ -</t>
  </si>
  <si>
    <t>A4E4</t>
  </si>
  <si>
    <t>RG00A4E8ANL</t>
  </si>
  <si>
    <t>FİDER12 L2 KAPASİTİF REAKTİF ENERJİ -</t>
  </si>
  <si>
    <t>A4E8</t>
  </si>
  <si>
    <t>RG00A4ECANL</t>
  </si>
  <si>
    <t>FİDER12 L3 KAPASİTİF REAKTİF ENERJİ -</t>
  </si>
  <si>
    <t>A4EC</t>
  </si>
  <si>
    <t>RG00A53CANL</t>
  </si>
  <si>
    <t>ANA BARA L1 GERİLİM THB</t>
  </si>
  <si>
    <t>Toplam Harmonik Bozulma</t>
  </si>
  <si>
    <t>A53C</t>
  </si>
  <si>
    <t>RG00A53EANL</t>
  </si>
  <si>
    <t>ANA BARA L2 GERİLİM THB</t>
  </si>
  <si>
    <t>A53E</t>
  </si>
  <si>
    <t>RG00A540ANL</t>
  </si>
  <si>
    <t>ANA BARA L3 GERİLİM THB</t>
  </si>
  <si>
    <t>A540</t>
  </si>
  <si>
    <t>RG00A542ANL</t>
  </si>
  <si>
    <t>ANA BARA L1 AKIM THB</t>
  </si>
  <si>
    <t>A542</t>
  </si>
  <si>
    <t>RG00A544ANL</t>
  </si>
  <si>
    <t>ANA BARA L2 AKIM THB</t>
  </si>
  <si>
    <t>A544</t>
  </si>
  <si>
    <t>RG00A546ANL</t>
  </si>
  <si>
    <t>ANA BARA L3 AKIM THB</t>
  </si>
  <si>
    <t>A546</t>
  </si>
  <si>
    <t>RG00A548ANL</t>
  </si>
  <si>
    <t>ANA BARA N AKIM THB</t>
  </si>
  <si>
    <t>A548</t>
  </si>
  <si>
    <t>RG00A54AANL</t>
  </si>
  <si>
    <t>FİDER 1 L1 AKIM THB</t>
  </si>
  <si>
    <t>A54A</t>
  </si>
  <si>
    <t>RG00A54CANL</t>
  </si>
  <si>
    <t>FİDER 1 L2 AKIM THB</t>
  </si>
  <si>
    <t>A54C</t>
  </si>
  <si>
    <t>RG00A54EANL</t>
  </si>
  <si>
    <t>FİDER 1 L3 AKIM THB</t>
  </si>
  <si>
    <t>A54E</t>
  </si>
  <si>
    <t>RG00A550ANL</t>
  </si>
  <si>
    <t>FİDER 2 L1 AKIM THB</t>
  </si>
  <si>
    <t>A550</t>
  </si>
  <si>
    <t>RG00A552ANL</t>
  </si>
  <si>
    <t>FİDER 2 L2 AKIM THB</t>
  </si>
  <si>
    <t>A552</t>
  </si>
  <si>
    <t>RG00A554ANL</t>
  </si>
  <si>
    <t>FİDER 2 L3 AKIM THB</t>
  </si>
  <si>
    <t>A554</t>
  </si>
  <si>
    <t>RG00A556ANL</t>
  </si>
  <si>
    <t>FİDER 3 L1 AKIM THB</t>
  </si>
  <si>
    <t>A556</t>
  </si>
  <si>
    <t>RG00A558ANL</t>
  </si>
  <si>
    <t>FİDER 3 L2 AKIM THB</t>
  </si>
  <si>
    <t>A558</t>
  </si>
  <si>
    <t>RG00A55AANL</t>
  </si>
  <si>
    <t>FİDER 3 L3 AKIM THB</t>
  </si>
  <si>
    <t>A55A</t>
  </si>
  <si>
    <t>RG00A55CANL</t>
  </si>
  <si>
    <t>FİDER 4 L1 AKIM THB</t>
  </si>
  <si>
    <t>A55C</t>
  </si>
  <si>
    <t>RG00A55EANL</t>
  </si>
  <si>
    <t>FİDER 4 L2 AKIM THB</t>
  </si>
  <si>
    <t>A55E</t>
  </si>
  <si>
    <t>RG00A560ANL</t>
  </si>
  <si>
    <t>FİDER 4 L3 AKIM THB</t>
  </si>
  <si>
    <t>A560</t>
  </si>
  <si>
    <t>RG00A562ANL</t>
  </si>
  <si>
    <t>FİDER 5 L1 AKIM THB</t>
  </si>
  <si>
    <t>A562</t>
  </si>
  <si>
    <t>RG00A564ANL</t>
  </si>
  <si>
    <t>FİDER 5 L2 AKIM THB</t>
  </si>
  <si>
    <t>A564</t>
  </si>
  <si>
    <t>RG00A566ANL</t>
  </si>
  <si>
    <t>FİDER 5 L3 AKIM THB</t>
  </si>
  <si>
    <t>A566</t>
  </si>
  <si>
    <t>RG00A568ANL</t>
  </si>
  <si>
    <t>FİDER 6 L1 AKIM THB</t>
  </si>
  <si>
    <t>A568</t>
  </si>
  <si>
    <t>RG00A56AANL</t>
  </si>
  <si>
    <t>FİDER 6 L2 AKIM THB</t>
  </si>
  <si>
    <t>A56A</t>
  </si>
  <si>
    <t>RG00A56CANL</t>
  </si>
  <si>
    <t>FİDER 6 L3 AKIM THB</t>
  </si>
  <si>
    <t>A56C</t>
  </si>
  <si>
    <t>RG00A56EANL</t>
  </si>
  <si>
    <t>FİDER 7 L1 AKIM THB</t>
  </si>
  <si>
    <t>A56E</t>
  </si>
  <si>
    <t>RG00A570ANL</t>
  </si>
  <si>
    <t>FİDER 7 L2 AKIM THB</t>
  </si>
  <si>
    <t>A570</t>
  </si>
  <si>
    <t>RG00A572ANL</t>
  </si>
  <si>
    <t>FİDER 7 L3 AKIM THB</t>
  </si>
  <si>
    <t>A572</t>
  </si>
  <si>
    <t>RG00A574ANL</t>
  </si>
  <si>
    <t>FİDER 8 L1 AKIM THB</t>
  </si>
  <si>
    <t>A574</t>
  </si>
  <si>
    <t>RG00A576ANL</t>
  </si>
  <si>
    <t>FİDER 8 L2 AKIM THB</t>
  </si>
  <si>
    <t>A576</t>
  </si>
  <si>
    <t>RG00A578ANL</t>
  </si>
  <si>
    <t>FİDER 8 L3 AKIM THB</t>
  </si>
  <si>
    <t>A578</t>
  </si>
  <si>
    <t>RG00A57AANL</t>
  </si>
  <si>
    <t>FİDER 9 L1 AKIM THB</t>
  </si>
  <si>
    <t>A57A</t>
  </si>
  <si>
    <t>RG00A57CANL</t>
  </si>
  <si>
    <t>FİDER 9 L2 AKIM THB</t>
  </si>
  <si>
    <t>A57C</t>
  </si>
  <si>
    <t>RG00A57EANL</t>
  </si>
  <si>
    <t>FİDER 9 L3 AKIM THB</t>
  </si>
  <si>
    <t>A57E</t>
  </si>
  <si>
    <t>RG00A580ANL</t>
  </si>
  <si>
    <t>FİDER 10 L1 AKIM THB</t>
  </si>
  <si>
    <t>A580</t>
  </si>
  <si>
    <t>RG00A582ANL</t>
  </si>
  <si>
    <t>FİDER 10 L2 AKIM THB</t>
  </si>
  <si>
    <t>A582</t>
  </si>
  <si>
    <t>RG00A584ANL</t>
  </si>
  <si>
    <t>FİDER 10 L3 AKIM THB</t>
  </si>
  <si>
    <t>A584</t>
  </si>
  <si>
    <t>RG00A586ANL</t>
  </si>
  <si>
    <t>FİDER 11 L1 AKIM THB</t>
  </si>
  <si>
    <t>A586</t>
  </si>
  <si>
    <t>RG00A588ANL</t>
  </si>
  <si>
    <t>FİDER 11 L2 AKIM THB</t>
  </si>
  <si>
    <t>A588</t>
  </si>
  <si>
    <t>RG00A58AANL</t>
  </si>
  <si>
    <t>FİDER 11 L3 AKIM THB</t>
  </si>
  <si>
    <t>A58A</t>
  </si>
  <si>
    <t>RG00A58CANL</t>
  </si>
  <si>
    <t>FİDER 12 L1 AKIM THB</t>
  </si>
  <si>
    <t>A58C</t>
  </si>
  <si>
    <t>RG00A58EANL</t>
  </si>
  <si>
    <t>FİDER 12 L2 AKIM THB</t>
  </si>
  <si>
    <t>A58E</t>
  </si>
  <si>
    <t>RG00A590ANL</t>
  </si>
  <si>
    <t>FİDER 12 L3 AKIM THB</t>
  </si>
  <si>
    <t>A590</t>
  </si>
  <si>
    <t xml:space="preserve">ANA BARA TEK AKIM HARMONİKLERİ </t>
  </si>
  <si>
    <t>RG00A668ANL</t>
  </si>
  <si>
    <t>L1 3 AKIM HARMONİĞİ</t>
  </si>
  <si>
    <t>1 Register</t>
  </si>
  <si>
    <t>RG00A669ANL</t>
  </si>
  <si>
    <t>L1 5 AKIM HARMONİĞİ</t>
  </si>
  <si>
    <t>RG00A66AANL</t>
  </si>
  <si>
    <t>L1 7 AKIM HARMONİĞİ</t>
  </si>
  <si>
    <t>RG00A66BANL</t>
  </si>
  <si>
    <t>L1 9 AKIM HARMONİĞİ</t>
  </si>
  <si>
    <t>RG00A66CANL</t>
  </si>
  <si>
    <t>L1 11 AKIM HARMONİĞİ</t>
  </si>
  <si>
    <t>RG00A66DANL</t>
  </si>
  <si>
    <t>L1 13 AKIM HARMONİĞİ</t>
  </si>
  <si>
    <t>RG00A66EANL</t>
  </si>
  <si>
    <t>L1 15 AKIM HARMONİĞİ</t>
  </si>
  <si>
    <t>RG00A66FANL</t>
  </si>
  <si>
    <t>L1 17 AKIM HARMONİĞİ</t>
  </si>
  <si>
    <t>RG00A670ANL</t>
  </si>
  <si>
    <t>L1 19 AKIM HARMONİĞİ</t>
  </si>
  <si>
    <t>RG00A671ANL</t>
  </si>
  <si>
    <t>L1 21 AKIM HARMONİĞİ</t>
  </si>
  <si>
    <t>RG00A672ANL</t>
  </si>
  <si>
    <t>L1 23 AKIM HARMONİĞİ</t>
  </si>
  <si>
    <t>RG00A673ANL</t>
  </si>
  <si>
    <t>L1 25 AKIM HARMONİĞİ</t>
  </si>
  <si>
    <t>RG00A674ANL</t>
  </si>
  <si>
    <t>L1 27 AKIM HARMONİĞİ</t>
  </si>
  <si>
    <t>RG00A675ANL</t>
  </si>
  <si>
    <t>L1 29 AKIM HARMONİĞİ</t>
  </si>
  <si>
    <t>RG00A676ANL</t>
  </si>
  <si>
    <t>L1 31 AKIM HARMONİĞİ</t>
  </si>
  <si>
    <t>RG00A677ANL</t>
  </si>
  <si>
    <t>L1 33 AKIM HARMONİĞİ</t>
  </si>
  <si>
    <t>RG00A678ANL</t>
  </si>
  <si>
    <t>L1 35 AKIM HARMONİĞİ</t>
  </si>
  <si>
    <t>RG00A679ANL</t>
  </si>
  <si>
    <t>L1 37 AKIM HARMONİĞİ</t>
  </si>
  <si>
    <t>RG00A67AANL</t>
  </si>
  <si>
    <t>L1 39 AKIM HARMONİĞİ</t>
  </si>
  <si>
    <t>RG00A67BANL</t>
  </si>
  <si>
    <t>L1 41 AKIM HARMONİĞİ</t>
  </si>
  <si>
    <t>RG00A67CANL</t>
  </si>
  <si>
    <t>L2 3 AKIM HARMONİĞİ</t>
  </si>
  <si>
    <t>RG00A67DANL</t>
  </si>
  <si>
    <t>L2 5 AKIM HARMONİĞİ</t>
  </si>
  <si>
    <t>RG00A67EANL</t>
  </si>
  <si>
    <t>L2 7 AKIM HARMONİĞİ</t>
  </si>
  <si>
    <t>RG00A67FANL</t>
  </si>
  <si>
    <t>L2 9 AKIM HARMONİĞİ</t>
  </si>
  <si>
    <t>RG00A680ANL</t>
  </si>
  <si>
    <t>L2 11 AKIM HARMONİĞİ</t>
  </si>
  <si>
    <t>RG00A681ANL</t>
  </si>
  <si>
    <t>L2 13 AKIM HARMONİĞİ</t>
  </si>
  <si>
    <t>RG00A682ANL</t>
  </si>
  <si>
    <t>L2 15 AKIM HARMONİĞİ</t>
  </si>
  <si>
    <t>RG00A683ANL</t>
  </si>
  <si>
    <t>L2 17 AKIM HARMONİĞİ</t>
  </si>
  <si>
    <t>RG00A684ANL</t>
  </si>
  <si>
    <t>L2 19 AKIM HARMONİĞİ</t>
  </si>
  <si>
    <t>RG00A685ANL</t>
  </si>
  <si>
    <t>L2 21 AKIM HARMONİĞİ</t>
  </si>
  <si>
    <t>RG00A686ANL</t>
  </si>
  <si>
    <t>L2 23 AKIM HARMONİĞİ</t>
  </si>
  <si>
    <t>RG00A687ANL</t>
  </si>
  <si>
    <t>L2 25 AKIM HARMONİĞİ</t>
  </si>
  <si>
    <t>RG00A688ANL</t>
  </si>
  <si>
    <t>L2 27 AKIM HARMONİĞİ</t>
  </si>
  <si>
    <t>RG00A689ANL</t>
  </si>
  <si>
    <t>L2 29 AKIM HARMONİĞİ</t>
  </si>
  <si>
    <t>RG00A68AANL</t>
  </si>
  <si>
    <t>L2 31 AKIM HARMONİĞİ</t>
  </si>
  <si>
    <t>RG00A68BANL</t>
  </si>
  <si>
    <t>L2 33 AKIM HARMONİĞİ</t>
  </si>
  <si>
    <t>RG00A68CANL</t>
  </si>
  <si>
    <t>L2 35 AKIM HARMONİĞİ</t>
  </si>
  <si>
    <t>RG00A68DANL</t>
  </si>
  <si>
    <t>L2 37 AKIM HARMONİĞİ</t>
  </si>
  <si>
    <t>RG00A68EANL</t>
  </si>
  <si>
    <t>L2 39 AKIM HARMONİĞİ</t>
  </si>
  <si>
    <t>RG00A68FANL</t>
  </si>
  <si>
    <t>L2 41 AKIM HARMONİĞİ</t>
  </si>
  <si>
    <t>RG00A690ANL</t>
  </si>
  <si>
    <t>L3 3 AKIM HARMONİK</t>
  </si>
  <si>
    <t>RG00A691ANL</t>
  </si>
  <si>
    <t>L3 5 AKIM HARMONİK</t>
  </si>
  <si>
    <t>RG00A692ANL</t>
  </si>
  <si>
    <t>L3 7 AKIM HARMONİK</t>
  </si>
  <si>
    <t>RG00A693ANL</t>
  </si>
  <si>
    <t>L3 9 AKIM HARMONİK</t>
  </si>
  <si>
    <t>RG00A694ANL</t>
  </si>
  <si>
    <t>L3 11 AKIM HARMONİK</t>
  </si>
  <si>
    <t>RG00A695ANL</t>
  </si>
  <si>
    <t>L3 13 AKIM HARMONİK</t>
  </si>
  <si>
    <t>RG00A696ANL</t>
  </si>
  <si>
    <t>L3 15 AKIM HARMONİK</t>
  </si>
  <si>
    <t>RG00A697ANL</t>
  </si>
  <si>
    <t>L3 17 AKIM HARMONİK</t>
  </si>
  <si>
    <t>RG00A698ANL</t>
  </si>
  <si>
    <t>L3 19 AKIM HARMONİK</t>
  </si>
  <si>
    <t>RG00A699ANL</t>
  </si>
  <si>
    <t>L3 21 AKIM HARMONİK</t>
  </si>
  <si>
    <t>RG00A69AANL</t>
  </si>
  <si>
    <t>L3 23 AKIM HARMONİK</t>
  </si>
  <si>
    <t>RG00A69BANL</t>
  </si>
  <si>
    <t>L3 25 AKIM HARMONİK</t>
  </si>
  <si>
    <t>RG00A69CANL</t>
  </si>
  <si>
    <t>L3 27 AKIM HARMONİK</t>
  </si>
  <si>
    <t>RG00A69DANL</t>
  </si>
  <si>
    <t>L3 29 AKIM HARMONİK</t>
  </si>
  <si>
    <t>RG00A69EANL</t>
  </si>
  <si>
    <t>L3 31 AKIM HARMONİK</t>
  </si>
  <si>
    <t>RG00A69FANL</t>
  </si>
  <si>
    <t>L3 33 AKIM HARMONİK</t>
  </si>
  <si>
    <t>RG00A6A0ANL</t>
  </si>
  <si>
    <t>L3 35 AKIM HARMONİK</t>
  </si>
  <si>
    <t>RG00A6A1ANL</t>
  </si>
  <si>
    <t>L3 37 AKIM HARMONİK</t>
  </si>
  <si>
    <t>RG00A6A2ANL</t>
  </si>
  <si>
    <t>L3 39 AKIM HARMONİK</t>
  </si>
  <si>
    <t>RG00A6A3ANL</t>
  </si>
  <si>
    <t>L3 41 AKIM HARMONİK</t>
  </si>
  <si>
    <t xml:space="preserve">ANA BARA ÇİFT GERİLİM HARMONİKLERİ </t>
  </si>
  <si>
    <t>RG00A6A4ANL</t>
  </si>
  <si>
    <t>L1 2 AKIM HARMONİĞİ</t>
  </si>
  <si>
    <t>RG00A6A5ANL</t>
  </si>
  <si>
    <t>L1 4 AKIM HARMONİĞİ</t>
  </si>
  <si>
    <t>RG00A6A6ANL</t>
  </si>
  <si>
    <t>L1 6 AKIM HARMONİĞİ</t>
  </si>
  <si>
    <t>RG00A6A7ANL</t>
  </si>
  <si>
    <t>L1 8 AKIM HARMONİĞİ</t>
  </si>
  <si>
    <t>RG00A6A8ANL</t>
  </si>
  <si>
    <t>L1 10 AKIM HARMONİĞİ</t>
  </si>
  <si>
    <t>RG00A6A9ANL</t>
  </si>
  <si>
    <t>L1 12 AKIM HARMONİĞİ</t>
  </si>
  <si>
    <t>RG00A6AAANL</t>
  </si>
  <si>
    <t>L1 14 AKIM HARMONİĞİ</t>
  </si>
  <si>
    <t>RG00A6ABANL</t>
  </si>
  <si>
    <t>L1 16 AKIM HARMONİĞİ</t>
  </si>
  <si>
    <t>RG00A6ACANL</t>
  </si>
  <si>
    <t>L1 18 AKIM HARMONİĞİ</t>
  </si>
  <si>
    <t>RG00A6ADANL</t>
  </si>
  <si>
    <t>L1 20 AKIM HARMONİĞİ</t>
  </si>
  <si>
    <t>RG00A6AEANL</t>
  </si>
  <si>
    <t>L1 22 AKIM HARMONİĞİ</t>
  </si>
  <si>
    <t>RG00A6AFANL</t>
  </si>
  <si>
    <t>L1 24 AKIM HARMONİĞİ</t>
  </si>
  <si>
    <t>RG00A6B0ANL</t>
  </si>
  <si>
    <t>L1 26 AKIM HARMONİĞİ</t>
  </si>
  <si>
    <t>RG00A6B1ANL</t>
  </si>
  <si>
    <t>L1 28 AKIM HARMONİĞİ</t>
  </si>
  <si>
    <t>RG00A6B2ANL</t>
  </si>
  <si>
    <t>L1 30 AKIM HARMONİĞİ</t>
  </si>
  <si>
    <t>RG00A6B3ANL</t>
  </si>
  <si>
    <t>L1 32 AKIM HARMONİĞİ</t>
  </si>
  <si>
    <t>RG00A6B4ANL</t>
  </si>
  <si>
    <t>L1 34 AKIM HARMONİĞİ</t>
  </si>
  <si>
    <t>RG00A6B5ANL</t>
  </si>
  <si>
    <t>L1 36 AKIM HARMONİĞİ</t>
  </si>
  <si>
    <t>RG00A6B6ANL</t>
  </si>
  <si>
    <t>L1 38 AKIM HARMONİĞİ</t>
  </si>
  <si>
    <t>RG00A6B7ANL</t>
  </si>
  <si>
    <t>L1 40 AKIM HARMONİĞİ</t>
  </si>
  <si>
    <t>RG00A6B8ANL</t>
  </si>
  <si>
    <t>L2 2 AKIM HARMONİĞİ</t>
  </si>
  <si>
    <t>RG00A6B9ANL</t>
  </si>
  <si>
    <t>L2 4 AKIM HARMONİĞİ</t>
  </si>
  <si>
    <t>RG00A6BAANL</t>
  </si>
  <si>
    <t>L2 6 AKIM HARMONİĞİ</t>
  </si>
  <si>
    <t>RG00A6BBANL</t>
  </si>
  <si>
    <t>L2 8 AKIM HARMONİĞİ</t>
  </si>
  <si>
    <t>RG00A6BCANL</t>
  </si>
  <si>
    <t>L2 10 AKIM HARMONİĞİ</t>
  </si>
  <si>
    <t>RG00A6BDANL</t>
  </si>
  <si>
    <t>L2 12 AKIM HARMONİĞİ</t>
  </si>
  <si>
    <t>RG00A6BEANL</t>
  </si>
  <si>
    <t>L2 14 AKIM HARMONİĞİ</t>
  </si>
  <si>
    <t>RG00A6BFANL</t>
  </si>
  <si>
    <t>L2 16 AKIM HARMONİĞİ</t>
  </si>
  <si>
    <t>RG00A6C0ANL</t>
  </si>
  <si>
    <t>L2 18 AKIM HARMONİĞİ</t>
  </si>
  <si>
    <t>RG00A6C1ANL</t>
  </si>
  <si>
    <t>L2 20 AKIM HARMONİĞİ</t>
  </si>
  <si>
    <t>RG00A6C2ANL</t>
  </si>
  <si>
    <t>L2 22 AKIM HARMONİĞİ</t>
  </si>
  <si>
    <t>RG00A6C3ANL</t>
  </si>
  <si>
    <t>L2 24 AKIM HARMONİĞİ</t>
  </si>
  <si>
    <t>RG00A6C4ANL</t>
  </si>
  <si>
    <t>L2 26 AKIM HARMONİĞİ</t>
  </si>
  <si>
    <t>RG00A6C5ANL</t>
  </si>
  <si>
    <t>L2 28 AKIM HARMONİĞİ</t>
  </si>
  <si>
    <t>RG00A6C6ANL</t>
  </si>
  <si>
    <t>L2 30 AKIM HARMONİĞİ</t>
  </si>
  <si>
    <t>RG00A6C7ANL</t>
  </si>
  <si>
    <t>L2 32 AKIM HARMONİĞİ</t>
  </si>
  <si>
    <t>RG00A6C8ANL</t>
  </si>
  <si>
    <t>L2 34 AKIM HARMONİĞİ</t>
  </si>
  <si>
    <t>RG00A6C9ANL</t>
  </si>
  <si>
    <t>L2 36 AKIM HARMONİĞİ</t>
  </si>
  <si>
    <t>RG00A6CAANL</t>
  </si>
  <si>
    <t>L2 38 AKIM HARMONİĞİ</t>
  </si>
  <si>
    <t>RG00A6CBANL</t>
  </si>
  <si>
    <t>L2 40 AKIM HARMONİĞİ</t>
  </si>
  <si>
    <t>RG00A6CCANL</t>
  </si>
  <si>
    <t>L3 2 AKIM HARMONİĞİ</t>
  </si>
  <si>
    <t>RG00A6CDANL</t>
  </si>
  <si>
    <t>L3 4 AKIM HARMONİĞİ</t>
  </si>
  <si>
    <t>RG00A6CEANL</t>
  </si>
  <si>
    <t>L3 6 AKIM HARMONİĞİ</t>
  </si>
  <si>
    <t>RG00A6CFANL</t>
  </si>
  <si>
    <t>L3 8 AKIM HARMONİĞİ</t>
  </si>
  <si>
    <t>RG00A6D0ANL</t>
  </si>
  <si>
    <t>L3 10 AKIM HARMONİĞİ</t>
  </si>
  <si>
    <t>RG00A6D1ANL</t>
  </si>
  <si>
    <t>L3 12 AKIM HARMONİĞİ</t>
  </si>
  <si>
    <t>RG00A6D2ANL</t>
  </si>
  <si>
    <t>L3 14 AKIM HARMONİĞİ</t>
  </si>
  <si>
    <t>RG00A6D3ANL</t>
  </si>
  <si>
    <t>L3 16 AKIM HARMONİĞİ</t>
  </si>
  <si>
    <t>RG00A6D4ANL</t>
  </si>
  <si>
    <t>L3 18 AKIM HARMONİĞİ</t>
  </si>
  <si>
    <t>RG00A6D5ANL</t>
  </si>
  <si>
    <t>L3 20 AKIM HARMONİĞİ</t>
  </si>
  <si>
    <t>RG00A6D6ANL</t>
  </si>
  <si>
    <t>L3 22 AKIM HARMONİĞİ</t>
  </si>
  <si>
    <t>RG00A6D7ANL</t>
  </si>
  <si>
    <t>L3 24 AKIM HARMONİĞİ</t>
  </si>
  <si>
    <t>RG00A6D8ANL</t>
  </si>
  <si>
    <t>L3 26 AKIM HARMONİĞİ</t>
  </si>
  <si>
    <t>RG00A6D9ANL</t>
  </si>
  <si>
    <t>L3 28 AKIM HARMONİĞİ</t>
  </si>
  <si>
    <t>RG00A6DAANL</t>
  </si>
  <si>
    <t>L3 30 AKIM HARMONİĞİ</t>
  </si>
  <si>
    <t>RG00A6DBANL</t>
  </si>
  <si>
    <t>L3 32 AKIM HARMONİĞİ</t>
  </si>
  <si>
    <t>RG00A6DCANL</t>
  </si>
  <si>
    <t>L3 34 AKIM HARMONİĞİ</t>
  </si>
  <si>
    <t>RG00A6DDANL</t>
  </si>
  <si>
    <t>L3 36 AKIM HARMONİĞİ</t>
  </si>
  <si>
    <t>RG00A6DEANL</t>
  </si>
  <si>
    <t>L3 38 AKIM HARMONİĞİ</t>
  </si>
  <si>
    <t>RG00A6DFANL</t>
  </si>
  <si>
    <t>L3 40 AKIM HARMONİĞİ</t>
  </si>
  <si>
    <t>Akım Harmonikleri</t>
  </si>
  <si>
    <t>A6A4</t>
  </si>
  <si>
    <t>A6A5</t>
  </si>
  <si>
    <t>A6A6</t>
  </si>
  <si>
    <t>A6A7</t>
  </si>
  <si>
    <t>A6A8</t>
  </si>
  <si>
    <t>A6A9</t>
  </si>
  <si>
    <t>A6AA</t>
  </si>
  <si>
    <t>A6AB</t>
  </si>
  <si>
    <t>A6AC</t>
  </si>
  <si>
    <t>A6AD</t>
  </si>
  <si>
    <t>A6AE</t>
  </si>
  <si>
    <t>A6AF</t>
  </si>
  <si>
    <t>A6B0</t>
  </si>
  <si>
    <t>A6B1</t>
  </si>
  <si>
    <t>A6B2</t>
  </si>
  <si>
    <t>A6B3</t>
  </si>
  <si>
    <t>A6B4</t>
  </si>
  <si>
    <t>A6B5</t>
  </si>
  <si>
    <t>A6B6</t>
  </si>
  <si>
    <t>A6B7</t>
  </si>
  <si>
    <t>A6B8</t>
  </si>
  <si>
    <t>A6B9</t>
  </si>
  <si>
    <t>A6BA</t>
  </si>
  <si>
    <t>A6BB</t>
  </si>
  <si>
    <t>A6BC</t>
  </si>
  <si>
    <t>A6BD</t>
  </si>
  <si>
    <t>A6BE</t>
  </si>
  <si>
    <t>A6BF</t>
  </si>
  <si>
    <t>A6C0</t>
  </si>
  <si>
    <t>A6C1</t>
  </si>
  <si>
    <t>A6C2</t>
  </si>
  <si>
    <t>A6C3</t>
  </si>
  <si>
    <t>A6C4</t>
  </si>
  <si>
    <t>A6C5</t>
  </si>
  <si>
    <t>A6C6</t>
  </si>
  <si>
    <t>A6C7</t>
  </si>
  <si>
    <t>A6C8</t>
  </si>
  <si>
    <t>A6C9</t>
  </si>
  <si>
    <t>A6CA</t>
  </si>
  <si>
    <t>A6CB</t>
  </si>
  <si>
    <t>A6CC</t>
  </si>
  <si>
    <t>A6CD</t>
  </si>
  <si>
    <t>A6CE</t>
  </si>
  <si>
    <t>A6CF</t>
  </si>
  <si>
    <t>A6D0</t>
  </si>
  <si>
    <t>A6D1</t>
  </si>
  <si>
    <t>A6D2</t>
  </si>
  <si>
    <t>A6D3</t>
  </si>
  <si>
    <t>A6D4</t>
  </si>
  <si>
    <t>A6D5</t>
  </si>
  <si>
    <t>A6D6</t>
  </si>
  <si>
    <t>A6D7</t>
  </si>
  <si>
    <t>A6D8</t>
  </si>
  <si>
    <t>A6D9</t>
  </si>
  <si>
    <t>A6DA</t>
  </si>
  <si>
    <t>A6DB</t>
  </si>
  <si>
    <t>A6DC</t>
  </si>
  <si>
    <t>A6DD</t>
  </si>
  <si>
    <t>A6DE</t>
  </si>
  <si>
    <t>A6DF</t>
  </si>
  <si>
    <t xml:space="preserve">ANA BARA TEK GERİLİM HARMONİKLERİ </t>
  </si>
  <si>
    <t>L1 3 GERİLİM HARMONİĞİ</t>
  </si>
  <si>
    <t>L1 5 GERİLİM HARMONİĞİ</t>
  </si>
  <si>
    <t>L1 7 GERİLİM HARMONİĞİ</t>
  </si>
  <si>
    <t>L1 9 GERİLİM HARMONİĞİ</t>
  </si>
  <si>
    <t>L1 11 GERİLİM HARMONİĞİ</t>
  </si>
  <si>
    <t>L1 13 GERİLİM HARMONİĞİ</t>
  </si>
  <si>
    <t>L1 15 GERİLİM HARMONİĞİ</t>
  </si>
  <si>
    <t>L1 17 GERİLİM HARMONİĞİ</t>
  </si>
  <si>
    <t>L1 19 GERİLİM HARMONİĞİ</t>
  </si>
  <si>
    <t>L1 21 GERİLİM HARMONİĞİ</t>
  </si>
  <si>
    <t>L1 23 GERİLİM HARMONİĞİ</t>
  </si>
  <si>
    <t>L1 25 GERİLİM HARMONİĞİ</t>
  </si>
  <si>
    <t>L1 27 GERİLİM HARMONİĞİ</t>
  </si>
  <si>
    <t>L1 29 GERİLİM HARMONİĞİ</t>
  </si>
  <si>
    <t>L1 31 GERİLİM HARMONİĞİ</t>
  </si>
  <si>
    <t>L1 33 GERİLİM HARMONİĞİ</t>
  </si>
  <si>
    <t>L1 35 GERİLİM HARMONİĞİ</t>
  </si>
  <si>
    <t>L1 37 GERİLİM HARMONİĞİ</t>
  </si>
  <si>
    <t>L1 39 GERİLİM HARMONİĞİ</t>
  </si>
  <si>
    <t>L1 41 GERİLİM HARMONİĞİ</t>
  </si>
  <si>
    <t>L2 3 GERİLİM HARMONİĞİ</t>
  </si>
  <si>
    <t>L2 5 GERİLİM HARMONİĞİ</t>
  </si>
  <si>
    <t>L2 7 GERİLİM HARMONİĞİ</t>
  </si>
  <si>
    <t>L2 9 GERİLİM HARMONİĞİ</t>
  </si>
  <si>
    <t>L2 11 GERİLİM HARMONİĞİ</t>
  </si>
  <si>
    <t>L2 13 GERİLİM HARMONİĞİ</t>
  </si>
  <si>
    <t>L2 15 GERİLİM HARMONİĞİ</t>
  </si>
  <si>
    <t>L2 17 GERİLİM HARMONİĞİ</t>
  </si>
  <si>
    <t>L2 19 GERİLİM HARMONİĞİ</t>
  </si>
  <si>
    <t>L2 21 GERİLİM HARMONİĞİ</t>
  </si>
  <si>
    <t>L2 23 GERİLİM HARMONİĞİ</t>
  </si>
  <si>
    <t>L2 25 GERİLİM HARMONİĞİ</t>
  </si>
  <si>
    <t>L2 27 GERİLİM HARMONİĞİ</t>
  </si>
  <si>
    <t>L2 29 GERİLİM HARMONİĞİ</t>
  </si>
  <si>
    <t>L2 31 GERİLİM HARMONİĞİ</t>
  </si>
  <si>
    <t>L2 33 GERİLİM HARMONİĞİ</t>
  </si>
  <si>
    <t>L2 35 GERİLİM HARMONİĞİ</t>
  </si>
  <si>
    <t>L2 37 GERİLİM HARMONİĞİ</t>
  </si>
  <si>
    <t>L2 39 GERİLİM HARMONİĞİ</t>
  </si>
  <si>
    <t>L2 41 GERİLİM HARMONİĞİ</t>
  </si>
  <si>
    <t>L3 3 GERİLİM HARMONİĞİ</t>
  </si>
  <si>
    <t>L3 5 GERİLİM HARMONİĞİ</t>
  </si>
  <si>
    <t>L3 7 GERİLİM HARMONİĞİ</t>
  </si>
  <si>
    <t>L3 9 GERİLİM HARMONİĞİ</t>
  </si>
  <si>
    <t>L3 11 GERİLİM HARMONİĞİ</t>
  </si>
  <si>
    <t>L3 13 GERİLİM HARMONİĞİ</t>
  </si>
  <si>
    <t>L3 15 GERİLİM HARMONİĞİ</t>
  </si>
  <si>
    <t>L3 17 GERİLİM HARMONİĞİ</t>
  </si>
  <si>
    <t>L3 19 GERİLİM HARMONİĞİ</t>
  </si>
  <si>
    <t>L3 21 GERİLİM HARMONİĞİ</t>
  </si>
  <si>
    <t>L3 23 GERİLİM HARMONİĞİ</t>
  </si>
  <si>
    <t>L3 25 GERİLİM HARMONİĞİ</t>
  </si>
  <si>
    <t>L3 27 GERİLİM HARMONİĞİ</t>
  </si>
  <si>
    <t>L3 29 GERİLİM HARMONİĞİ</t>
  </si>
  <si>
    <t>L3 31 GERİLİM HARMONİĞİ</t>
  </si>
  <si>
    <t>L3 33 GERİLİM HARMONİĞİ</t>
  </si>
  <si>
    <t>L3 35 GERİLİM HARMONİĞİ</t>
  </si>
  <si>
    <t>L3 37 GERİLİM HARMONİĞİ</t>
  </si>
  <si>
    <t>L3 39 GERİLİM HARMONİĞİ</t>
  </si>
  <si>
    <t>L3 41 GERİLİM HARMONİĞİ</t>
  </si>
  <si>
    <t>L1 2 GERİLİM HARMONİĞİ</t>
  </si>
  <si>
    <t>L1 4 GERİLİM HARMONİĞİ</t>
  </si>
  <si>
    <t>L1 6 GERİLİM HARMONİĞİ</t>
  </si>
  <si>
    <t>L1 8 GERİLİM HARMONİĞİ</t>
  </si>
  <si>
    <t>L1 10 GERİLİM HARMONİĞİ</t>
  </si>
  <si>
    <t>L1 12 GERİLİM HARMONİĞİ</t>
  </si>
  <si>
    <t>L1 14 GERİLİM HARMONİĞİ</t>
  </si>
  <si>
    <t>L1 16 GERİLİM HARMONİĞİ</t>
  </si>
  <si>
    <t>L1 18 GERİLİM HARMONİĞİ</t>
  </si>
  <si>
    <t>L1 20 GERİLİM HARMONİĞİ</t>
  </si>
  <si>
    <t>L1 22 GERİLİM HARMONİĞİ</t>
  </si>
  <si>
    <t>L1 24 GERİLİM HARMONİĞİ</t>
  </si>
  <si>
    <t>L1 26 GERİLİM HARMONİĞİ</t>
  </si>
  <si>
    <t>L1 28 GERİLİM HARMONİĞİ</t>
  </si>
  <si>
    <t>L1 30 GERİLİM HARMONİĞİ</t>
  </si>
  <si>
    <t>L1 32 GERİLİM HARMONİĞİ</t>
  </si>
  <si>
    <t>L1 34 GERİLİM HARMONİĞİ</t>
  </si>
  <si>
    <t>L1 36 GERİLİM HARMONİĞİ</t>
  </si>
  <si>
    <t>L1 38 GERİLİM HARMONİĞİ</t>
  </si>
  <si>
    <t>L1 40 GERİLİM HARMONİĞİ</t>
  </si>
  <si>
    <t>L2 2 GERİLİM HARMONİĞİ</t>
  </si>
  <si>
    <t>L2 4 GERİLİM HARMONİĞİ</t>
  </si>
  <si>
    <t>L2 6 GERİLİM HARMONİĞİ</t>
  </si>
  <si>
    <t>L2 8 GERİLİM HARMONİĞİ</t>
  </si>
  <si>
    <t>L2 10 GERİLİM HARMONİĞİ</t>
  </si>
  <si>
    <t>L2 12 GERİLİM HARMONİĞİ</t>
  </si>
  <si>
    <t>L2 14 GERİLİM HARMONİĞİ</t>
  </si>
  <si>
    <t>L2 16 GERİLİM HARMONİĞİ</t>
  </si>
  <si>
    <t>L2 18 GERİLİM HARMONİĞİ</t>
  </si>
  <si>
    <t>L2 20 GERİLİM HARMONİĞİ</t>
  </si>
  <si>
    <t>L2 22 GERİLİM HARMONİĞİ</t>
  </si>
  <si>
    <t>L2 24 GERİLİM HARMONİĞİ</t>
  </si>
  <si>
    <t>L2 26 GERİLİM HARMONİĞİ</t>
  </si>
  <si>
    <t>L2 28 GERİLİM HARMONİĞİ</t>
  </si>
  <si>
    <t>L2 30 GERİLİM HARMONİĞİ</t>
  </si>
  <si>
    <t>L2 32 GERİLİM HARMONİĞİ</t>
  </si>
  <si>
    <t>L2 34 GERİLİM HARMONİĞİ</t>
  </si>
  <si>
    <t>L2 36 GERİLİM HARMONİĞİ</t>
  </si>
  <si>
    <t>L2 38 GERİLİM HARMONİĞİ</t>
  </si>
  <si>
    <t>L2 40 GERİLİM HARMONİĞİ</t>
  </si>
  <si>
    <t>L3 2 GERİLİM HARMONİĞİ</t>
  </si>
  <si>
    <t>L3 4 GERİLİM HARMONİĞİ</t>
  </si>
  <si>
    <t>L3 6 GERİLİM HARMONİĞİ</t>
  </si>
  <si>
    <t>L3 8 GERİLİM HARMONİĞİ</t>
  </si>
  <si>
    <t>L3 10 GERİLİM HARMONİĞİ</t>
  </si>
  <si>
    <t>L3 12 GERİLİM HARMONİĞİ</t>
  </si>
  <si>
    <t>L3 14 GERİLİM HARMONİĞİ</t>
  </si>
  <si>
    <t>L3 16 GERİLİM HARMONİĞİ</t>
  </si>
  <si>
    <t>L3 18 GERİLİM HARMONİĞİ</t>
  </si>
  <si>
    <t>L3 20 GERİLİM HARMONİĞİ</t>
  </si>
  <si>
    <t>L3 22 GERİLİM HARMONİĞİ</t>
  </si>
  <si>
    <t>L3 24 GERİLİM HARMONİĞİ</t>
  </si>
  <si>
    <t>L3 26 GERİLİM HARMONİĞİ</t>
  </si>
  <si>
    <t>L3 28 GERİLİM HARMONİĞİ</t>
  </si>
  <si>
    <t>L3 30 GERİLİM HARMONİĞİ</t>
  </si>
  <si>
    <t>L3 32 GERİLİM HARMONİĞİ</t>
  </si>
  <si>
    <t>L3 34 GERİLİM HARMONİĞİ</t>
  </si>
  <si>
    <t>L3 36 GERİLİM HARMONİĞİ</t>
  </si>
  <si>
    <t>L3 38 GERİLİM HARMONİĞİ</t>
  </si>
  <si>
    <t>L3 40 GERİLİM HARMONİĞİ</t>
  </si>
  <si>
    <t>Gerilim Harmonikleri</t>
  </si>
  <si>
    <t>SIRA NO</t>
  </si>
  <si>
    <t>KİMLİK KODU</t>
  </si>
  <si>
    <t>KESİNTİ NOKTASI KODU</t>
  </si>
  <si>
    <t>RG00A7F8ANL</t>
  </si>
  <si>
    <t>1-52 
0x00KN(1 Register, Ui16)</t>
  </si>
  <si>
    <t>Kesinti başlangıç-bitiş zamanı
Başlangıç (UTC 2 Register,Ui32),Bitiş (UTC 2 Register,Ui32)</t>
  </si>
  <si>
    <t>5 Register</t>
  </si>
  <si>
    <t>A7F8</t>
  </si>
  <si>
    <t>RG00A7FDANL</t>
  </si>
  <si>
    <t>A7FD</t>
  </si>
  <si>
    <t>RG00A802ANL</t>
  </si>
  <si>
    <t>A802</t>
  </si>
  <si>
    <t>RG00A807ANL</t>
  </si>
  <si>
    <t>A807</t>
  </si>
  <si>
    <t>RG00A80CANL</t>
  </si>
  <si>
    <t>A80C</t>
  </si>
  <si>
    <t>RG00A811ANL</t>
  </si>
  <si>
    <t>A811</t>
  </si>
  <si>
    <t>RG00A816ANL</t>
  </si>
  <si>
    <t>A816</t>
  </si>
  <si>
    <t>RG00A81BANL</t>
  </si>
  <si>
    <t>A81B</t>
  </si>
  <si>
    <t>RG00A820ANL</t>
  </si>
  <si>
    <t>A820</t>
  </si>
  <si>
    <t>RG00A825ANL</t>
  </si>
  <si>
    <t>A825</t>
  </si>
  <si>
    <t>RG00A82AANL</t>
  </si>
  <si>
    <t>A82A</t>
  </si>
  <si>
    <t>RG00A82FANL</t>
  </si>
  <si>
    <t>A82F</t>
  </si>
  <si>
    <t>RG00A834ANL</t>
  </si>
  <si>
    <t>A834</t>
  </si>
  <si>
    <t>RG00A839ANL</t>
  </si>
  <si>
    <t>A839</t>
  </si>
  <si>
    <t>RG00A83EANL</t>
  </si>
  <si>
    <t>A83E</t>
  </si>
  <si>
    <t>RG00A843ANL</t>
  </si>
  <si>
    <t>A843</t>
  </si>
  <si>
    <t>RG00A848ANL</t>
  </si>
  <si>
    <t>A848</t>
  </si>
  <si>
    <t>RG00A84DANL</t>
  </si>
  <si>
    <t>A84D</t>
  </si>
  <si>
    <t>RG00A852ANL</t>
  </si>
  <si>
    <t>A852</t>
  </si>
  <si>
    <t>RG00A857ANL</t>
  </si>
  <si>
    <t>A857</t>
  </si>
  <si>
    <t>RG00A85CANL</t>
  </si>
  <si>
    <t>A85C</t>
  </si>
  <si>
    <t>RG00A861ANL</t>
  </si>
  <si>
    <t>A861</t>
  </si>
  <si>
    <t>RG00A866ANL</t>
  </si>
  <si>
    <t>A866</t>
  </si>
  <si>
    <t>RG00A86BANL</t>
  </si>
  <si>
    <t>A86B</t>
  </si>
  <si>
    <t>RG00A870ANL</t>
  </si>
  <si>
    <t>A870</t>
  </si>
  <si>
    <t>RG00A875ANL</t>
  </si>
  <si>
    <t>A875</t>
  </si>
  <si>
    <t>RG00A87AANL</t>
  </si>
  <si>
    <t>A87A</t>
  </si>
  <si>
    <t>RG00A87FANL</t>
  </si>
  <si>
    <t>A87F</t>
  </si>
  <si>
    <t>RG00A884ANL</t>
  </si>
  <si>
    <t>A884</t>
  </si>
  <si>
    <t>RG00A889ANL</t>
  </si>
  <si>
    <t>A889</t>
  </si>
  <si>
    <t>RG00A88EANL</t>
  </si>
  <si>
    <t>A88E</t>
  </si>
  <si>
    <t>RG00A893ANL</t>
  </si>
  <si>
    <t>A893</t>
  </si>
  <si>
    <t>RG00A898ANL</t>
  </si>
  <si>
    <t>A898</t>
  </si>
  <si>
    <t>RG00A89DANL</t>
  </si>
  <si>
    <t>A89D</t>
  </si>
  <si>
    <t>RG00A8A2ANL</t>
  </si>
  <si>
    <t>A8A2</t>
  </si>
  <si>
    <t>RG00A8A7ANL</t>
  </si>
  <si>
    <t>A8A7</t>
  </si>
  <si>
    <t>RG00A8ACANL</t>
  </si>
  <si>
    <t>A8AC</t>
  </si>
  <si>
    <t>RG00A8B1ANL</t>
  </si>
  <si>
    <t>A8B1</t>
  </si>
  <si>
    <t>RG00A8B6ANL</t>
  </si>
  <si>
    <t>A8B6</t>
  </si>
  <si>
    <t>RG00A8BBANL</t>
  </si>
  <si>
    <t>A8BB</t>
  </si>
  <si>
    <t>RG00A8C0ANL</t>
  </si>
  <si>
    <t>A8C0</t>
  </si>
  <si>
    <t>RG00A8C5ANL</t>
  </si>
  <si>
    <t>A8C5</t>
  </si>
  <si>
    <t>RG00A8CAANL</t>
  </si>
  <si>
    <t>A8CA</t>
  </si>
  <si>
    <t>RG00A8CFANL</t>
  </si>
  <si>
    <t>A8CF</t>
  </si>
  <si>
    <t>RG00A8D4ANL</t>
  </si>
  <si>
    <t>A8D4</t>
  </si>
  <si>
    <t>RG00A8D9ANL</t>
  </si>
  <si>
    <t>A8D9</t>
  </si>
  <si>
    <t>RG00A8DEANL</t>
  </si>
  <si>
    <t>A8DE</t>
  </si>
  <si>
    <t>RG00A8E3ANL</t>
  </si>
  <si>
    <t>A8E3</t>
  </si>
  <si>
    <t>RG00A8E8ANL</t>
  </si>
  <si>
    <t>A8E8</t>
  </si>
  <si>
    <t>RG00A8EDANL</t>
  </si>
  <si>
    <t>A8ED</t>
  </si>
  <si>
    <t>RG00A8F2ANL</t>
  </si>
  <si>
    <t>A8F2</t>
  </si>
  <si>
    <t>RG00A8F7ANL</t>
  </si>
  <si>
    <t>A8F7</t>
  </si>
  <si>
    <t>RG00A8FCANL</t>
  </si>
  <si>
    <t>A8FC</t>
  </si>
  <si>
    <t>RG00A901ANL</t>
  </si>
  <si>
    <t>A901</t>
  </si>
  <si>
    <t>RG00A906ANL</t>
  </si>
  <si>
    <t>A906</t>
  </si>
  <si>
    <t>RG00A90BANL</t>
  </si>
  <si>
    <t>A90B</t>
  </si>
  <si>
    <t>RG00A910ANL</t>
  </si>
  <si>
    <t>A910</t>
  </si>
  <si>
    <t>RG00A915ANL</t>
  </si>
  <si>
    <t>A915</t>
  </si>
  <si>
    <t>RG00A91AANL</t>
  </si>
  <si>
    <t>A91A</t>
  </si>
  <si>
    <t>RG00A91FANL</t>
  </si>
  <si>
    <t>A91F</t>
  </si>
  <si>
    <t>RG00A924ANL</t>
  </si>
  <si>
    <t>A924</t>
  </si>
  <si>
    <t>RG00A929ANL</t>
  </si>
  <si>
    <t>A929</t>
  </si>
  <si>
    <t>RG00A92EANL</t>
  </si>
  <si>
    <t>A92E</t>
  </si>
  <si>
    <t>RG00A933ANL</t>
  </si>
  <si>
    <t>A933</t>
  </si>
  <si>
    <t>RG00A938ANL</t>
  </si>
  <si>
    <t>A938</t>
  </si>
  <si>
    <t>RG00A93DANL</t>
  </si>
  <si>
    <t>A93D</t>
  </si>
  <si>
    <t>RG00A942ANL</t>
  </si>
  <si>
    <t>A942</t>
  </si>
  <si>
    <t>RG00A947ANL</t>
  </si>
  <si>
    <t>A947</t>
  </si>
  <si>
    <t>RG00A94CANL</t>
  </si>
  <si>
    <t>A94C</t>
  </si>
  <si>
    <t>RG00A951ANL</t>
  </si>
  <si>
    <t>A951</t>
  </si>
  <si>
    <t>RG00A956ANL</t>
  </si>
  <si>
    <t>A956</t>
  </si>
  <si>
    <t>RG00A95BANL</t>
  </si>
  <si>
    <t>A95B</t>
  </si>
  <si>
    <t>RG00A960ANL</t>
  </si>
  <si>
    <t>A960</t>
  </si>
  <si>
    <t>RG00A965ANL</t>
  </si>
  <si>
    <t>A965</t>
  </si>
  <si>
    <t>RG00A96AANL</t>
  </si>
  <si>
    <t>A96A</t>
  </si>
  <si>
    <t>RG00A96FANL</t>
  </si>
  <si>
    <t>A96F</t>
  </si>
  <si>
    <t>RG00A974ANL</t>
  </si>
  <si>
    <t>A974</t>
  </si>
  <si>
    <t>RG00A979ANL</t>
  </si>
  <si>
    <t>A979</t>
  </si>
  <si>
    <t>RG00A97EANL</t>
  </si>
  <si>
    <t>A97E</t>
  </si>
  <si>
    <t>RG00A983ANL</t>
  </si>
  <si>
    <t>A983</t>
  </si>
  <si>
    <t>RG00A988ANL</t>
  </si>
  <si>
    <t>A988</t>
  </si>
  <si>
    <t>RG00A98DANL</t>
  </si>
  <si>
    <t>A98D</t>
  </si>
  <si>
    <t>RG00A992ANL</t>
  </si>
  <si>
    <t>A992</t>
  </si>
  <si>
    <t>RG00A997ANL</t>
  </si>
  <si>
    <t>A997</t>
  </si>
  <si>
    <t>RG00A99CANL</t>
  </si>
  <si>
    <t>A99C</t>
  </si>
  <si>
    <t>RG00A9A1ANL</t>
  </si>
  <si>
    <t>A9A1</t>
  </si>
  <si>
    <t>RG00A9A6ANL</t>
  </si>
  <si>
    <t>A9A6</t>
  </si>
  <si>
    <t>RG00A9ABANL</t>
  </si>
  <si>
    <t>A9AB</t>
  </si>
  <si>
    <t>RG00A9B0ANL</t>
  </si>
  <si>
    <t>A9B0</t>
  </si>
  <si>
    <t>RG00A9B5ANL</t>
  </si>
  <si>
    <t>A9B5</t>
  </si>
  <si>
    <t>RG00A9BAANL</t>
  </si>
  <si>
    <t>A9BA</t>
  </si>
  <si>
    <t>RG00A9BFANL</t>
  </si>
  <si>
    <t>A9BF</t>
  </si>
  <si>
    <t>RG00A9C4ANL</t>
  </si>
  <si>
    <t>A9C4</t>
  </si>
  <si>
    <t>RG00A9C9ANL</t>
  </si>
  <si>
    <t>A9C9</t>
  </si>
  <si>
    <t>RG00A9CEANL</t>
  </si>
  <si>
    <t>A9CE</t>
  </si>
  <si>
    <t>RG00A9D3ANL</t>
  </si>
  <si>
    <t>A9D3</t>
  </si>
  <si>
    <t>RG00A9D8ANL</t>
  </si>
  <si>
    <t>A9D8</t>
  </si>
  <si>
    <t>RG00A9DDANL</t>
  </si>
  <si>
    <t>A9DD</t>
  </si>
  <si>
    <t>RG00A9E2ANL</t>
  </si>
  <si>
    <t>A9E2</t>
  </si>
  <si>
    <t>Kesinti Kaydı</t>
  </si>
  <si>
    <t>Kesinti Kayıtları</t>
  </si>
  <si>
    <t>ANA BARA ENERJİ YÜK PROFİLİ TANIMLARI</t>
  </si>
  <si>
    <t>ZAMAN</t>
  </si>
  <si>
    <t>Parametre Adı</t>
  </si>
  <si>
    <t>KAYIT SAATİ</t>
  </si>
  <si>
    <t>Format</t>
  </si>
  <si>
    <t>TİPİ</t>
  </si>
  <si>
    <t>PARAMETRE-AÇIKLAMA</t>
  </si>
  <si>
    <t>TOPLAM BÜYÜKLÜK</t>
  </si>
  <si>
    <t>RG00A9ECANL</t>
  </si>
  <si>
    <t>ANA BARA 00:00 YÜK PROFİLİ</t>
  </si>
  <si>
    <t>UTC</t>
  </si>
  <si>
    <t>Ui32</t>
  </si>
  <si>
    <t xml:space="preserve">18X4 
72 Register
</t>
  </si>
  <si>
    <t>L1+,L2+,L3+,L1Ri+,L2Ri+,L3Ri+,L1Rc+,L2Rc+,L3Rc+,
L1-,L2-,L3-,L1Ri-,L2Ri-,L3Ri-,L1Rc-,L2Rc-,L3Rc-</t>
  </si>
  <si>
    <t>74 Register</t>
  </si>
  <si>
    <t>A9EC</t>
  </si>
  <si>
    <t>RG00AA36ANL</t>
  </si>
  <si>
    <t>ANA BARA 01:00 YÜK PROFİLİ</t>
  </si>
  <si>
    <t>AA36</t>
  </si>
  <si>
    <t>RG00AA80ANL</t>
  </si>
  <si>
    <t>ANA BARA 02:00 YÜK PROFİLİ</t>
  </si>
  <si>
    <t>AA80</t>
  </si>
  <si>
    <t>RG00AACAANL</t>
  </si>
  <si>
    <t>ANA BARA 03:00 YÜK PROFİLİ</t>
  </si>
  <si>
    <t>AACA</t>
  </si>
  <si>
    <t>RG00AB14ANL</t>
  </si>
  <si>
    <t>ANA BARA 04:00 YÜK PROFİLİ</t>
  </si>
  <si>
    <t>AB14</t>
  </si>
  <si>
    <t>RG00AB5EANL</t>
  </si>
  <si>
    <t>ANA BARA 05:00 YÜK PROFİLİ</t>
  </si>
  <si>
    <t>AB5E</t>
  </si>
  <si>
    <t>RG00ABA8ANL</t>
  </si>
  <si>
    <t>ANA BARA 06:00 YÜK PROFİLİ</t>
  </si>
  <si>
    <t>ABA8</t>
  </si>
  <si>
    <t>RG00ABF2ANL</t>
  </si>
  <si>
    <t>ANA BARA 07:00 YÜK PROFİLİ</t>
  </si>
  <si>
    <t>ABF2</t>
  </si>
  <si>
    <t>RG00AC3CANL</t>
  </si>
  <si>
    <t>ANA BARA 08:00 YÜK PROFİLİ</t>
  </si>
  <si>
    <t>AC3C</t>
  </si>
  <si>
    <t>RG00AC86ANL</t>
  </si>
  <si>
    <t>ANA BARA 09:00 YÜK PROFİLİ</t>
  </si>
  <si>
    <t>AC86</t>
  </si>
  <si>
    <t>RG00ACD0ANL</t>
  </si>
  <si>
    <t>ANA BARA 10:00 YÜK PROFİLİ</t>
  </si>
  <si>
    <t>ACD0</t>
  </si>
  <si>
    <t>RG00AD1AANL</t>
  </si>
  <si>
    <t>ANA BARA 11:00 YÜK PROFİLİ</t>
  </si>
  <si>
    <t>AD1A</t>
  </si>
  <si>
    <t>RG00AD64ANL</t>
  </si>
  <si>
    <t>ANA BARA 12:00 YÜK PROFİLİ</t>
  </si>
  <si>
    <t>AD64</t>
  </si>
  <si>
    <t>RG00ADAEANL</t>
  </si>
  <si>
    <t>ANA BARA 13:00 YÜK PROFİLİ</t>
  </si>
  <si>
    <t>ADAE</t>
  </si>
  <si>
    <t>RG00ADF8ANL</t>
  </si>
  <si>
    <t>ANA BARA 14:00 YÜK PROFİLİ</t>
  </si>
  <si>
    <t>ADF8</t>
  </si>
  <si>
    <t>RG00AE42ANL</t>
  </si>
  <si>
    <t>ANA BARA 15:00 YÜK PROFİLİ</t>
  </si>
  <si>
    <t>AE42</t>
  </si>
  <si>
    <t>RG00AE8CANL</t>
  </si>
  <si>
    <t>ANA BARA 16:00 YÜK PROFİLİ</t>
  </si>
  <si>
    <t>AE8C</t>
  </si>
  <si>
    <t>RG00AED6ANL</t>
  </si>
  <si>
    <t>ANA BARA 17:00 YÜK PROFİLİ</t>
  </si>
  <si>
    <t>AED6</t>
  </si>
  <si>
    <t>RG00AF20ANL</t>
  </si>
  <si>
    <t>ANA BARA 18:00 YÜK PROFİLİ</t>
  </si>
  <si>
    <t>AF20</t>
  </si>
  <si>
    <t>RG00AF6AANL</t>
  </si>
  <si>
    <t>ANA BARA 19:00 YÜK PROFİLİ</t>
  </si>
  <si>
    <t>AF6A</t>
  </si>
  <si>
    <t>RG00AFB4ANL</t>
  </si>
  <si>
    <t>ANA BARA 20:00 YÜK PROFİLİ</t>
  </si>
  <si>
    <t>AFB4</t>
  </si>
  <si>
    <t>RG00AFFEANL</t>
  </si>
  <si>
    <t>ANA BARA 21:00 YÜK PROFİLİ</t>
  </si>
  <si>
    <t>AFFE</t>
  </si>
  <si>
    <t>RG00B048ANL</t>
  </si>
  <si>
    <t>ANA BARA 22:00 YÜK PROFİLİ</t>
  </si>
  <si>
    <t>B048</t>
  </si>
  <si>
    <t>RG00B092ANL</t>
  </si>
  <si>
    <t>ANA BARA 23:00 YÜK PROFİLİ</t>
  </si>
  <si>
    <t>B092</t>
  </si>
  <si>
    <t>BÜYÜKLÜK2</t>
  </si>
  <si>
    <t>Zaman</t>
  </si>
  <si>
    <t>FİDER 1 ila FİDER 12 ENERJİ YÜK PROFİLİ TANIMLARI</t>
  </si>
  <si>
    <t>1</t>
  </si>
  <si>
    <t>RG00B0DCANL</t>
  </si>
  <si>
    <t>FİDERLER 00:00 YÜK PROFİLİ</t>
  </si>
  <si>
    <t xml:space="preserve"> 72X4 
288 Register</t>
  </si>
  <si>
    <r>
      <t>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>+,L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>+,L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>+,L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i</t>
    </r>
    <r>
      <rPr>
        <sz val="11"/>
        <color theme="1"/>
        <rFont val="Calibri"/>
        <family val="2"/>
        <scheme val="minor"/>
      </rPr>
      <t>+,L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i</t>
    </r>
    <r>
      <rPr>
        <sz val="11"/>
        <color theme="1"/>
        <rFont val="Calibri"/>
        <family val="2"/>
        <scheme val="minor"/>
      </rPr>
      <t>+,L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i</t>
    </r>
    <r>
      <rPr>
        <sz val="11"/>
        <color theme="1"/>
        <rFont val="Calibri"/>
        <family val="2"/>
        <scheme val="minor"/>
      </rPr>
      <t>+,L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c</t>
    </r>
    <r>
      <rPr>
        <sz val="11"/>
        <color theme="1"/>
        <rFont val="Calibri"/>
        <family val="2"/>
        <scheme val="minor"/>
      </rPr>
      <t>+,L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c</t>
    </r>
    <r>
      <rPr>
        <sz val="11"/>
        <color theme="1"/>
        <rFont val="Calibri"/>
        <family val="2"/>
        <scheme val="minor"/>
      </rPr>
      <t>+,L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c</t>
    </r>
    <r>
      <rPr>
        <sz val="11"/>
        <color theme="1"/>
        <rFont val="Calibri"/>
        <family val="2"/>
        <scheme val="minor"/>
      </rPr>
      <t>+,
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>-,L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>-,L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>-,L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i</t>
    </r>
    <r>
      <rPr>
        <sz val="11"/>
        <color theme="1"/>
        <rFont val="Calibri"/>
        <family val="2"/>
        <scheme val="minor"/>
      </rPr>
      <t>-,L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i</t>
    </r>
    <r>
      <rPr>
        <sz val="11"/>
        <color theme="1"/>
        <rFont val="Calibri"/>
        <family val="2"/>
        <scheme val="minor"/>
      </rPr>
      <t>-,L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i</t>
    </r>
    <r>
      <rPr>
        <sz val="11"/>
        <color theme="1"/>
        <rFont val="Calibri"/>
        <family val="2"/>
        <scheme val="minor"/>
      </rPr>
      <t>-,L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c</t>
    </r>
    <r>
      <rPr>
        <sz val="11"/>
        <color theme="1"/>
        <rFont val="Calibri"/>
        <family val="2"/>
        <scheme val="minor"/>
      </rPr>
      <t>-,L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c</t>
    </r>
    <r>
      <rPr>
        <sz val="11"/>
        <color theme="1"/>
        <rFont val="Calibri"/>
        <family val="2"/>
        <scheme val="minor"/>
      </rPr>
      <t>-,L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>R</t>
    </r>
    <r>
      <rPr>
        <vertAlign val="subscript"/>
        <sz val="11"/>
        <color theme="1"/>
        <rFont val="Calibri"/>
        <family val="2"/>
        <charset val="162"/>
        <scheme val="minor"/>
      </rPr>
      <t>c</t>
    </r>
    <r>
      <rPr>
        <sz val="11"/>
        <color theme="1"/>
        <rFont val="Calibri"/>
        <family val="2"/>
        <scheme val="minor"/>
      </rPr>
      <t>-</t>
    </r>
  </si>
  <si>
    <t>290 Register</t>
  </si>
  <si>
    <t>2</t>
  </si>
  <si>
    <t>RG00B1FEANL</t>
  </si>
  <si>
    <t>FİDERLER 01:00 YÜK PROFİLİ</t>
  </si>
  <si>
    <t>3</t>
  </si>
  <si>
    <t>RG00B320ANL</t>
  </si>
  <si>
    <t>FİDERLER 02:00 YÜK PROFİLİ</t>
  </si>
  <si>
    <t>4</t>
  </si>
  <si>
    <t>RG00B442ANL</t>
  </si>
  <si>
    <t>FİDERLER 03:00 YÜK PROFİLİ</t>
  </si>
  <si>
    <t>5</t>
  </si>
  <si>
    <t>RG00B564ANL</t>
  </si>
  <si>
    <t>FİDERLER 04:00 YÜK PROFİLİ</t>
  </si>
  <si>
    <t>6</t>
  </si>
  <si>
    <t>RG00B686ANL</t>
  </si>
  <si>
    <t>FİDERLER 05:00 YÜK PROFİLİ</t>
  </si>
  <si>
    <t>7</t>
  </si>
  <si>
    <t>RG00B7A8ANL</t>
  </si>
  <si>
    <t>FİDERLER 06:00 YÜK PROFİLİ</t>
  </si>
  <si>
    <t>8</t>
  </si>
  <si>
    <t>RG00B8CAANL</t>
  </si>
  <si>
    <t>FİDERLER 07:00 YÜK PROFİLİ</t>
  </si>
  <si>
    <t>9</t>
  </si>
  <si>
    <t>RG00B9ECANL</t>
  </si>
  <si>
    <t>FİDERLER 08:00 YÜK PROFİLİ</t>
  </si>
  <si>
    <t>10</t>
  </si>
  <si>
    <t>RG00BB0EANL</t>
  </si>
  <si>
    <t>FİDERLER 09:00 YÜK PROFİLİ</t>
  </si>
  <si>
    <t>11</t>
  </si>
  <si>
    <t>RG00BC30ANL</t>
  </si>
  <si>
    <t>FİDERLER 10:00 YÜK PROFİLİ</t>
  </si>
  <si>
    <t>12</t>
  </si>
  <si>
    <t>RG00BD52ANL</t>
  </si>
  <si>
    <t>FİDERLER 11:00 YÜK PROFİLİ</t>
  </si>
  <si>
    <t>13</t>
  </si>
  <si>
    <t>RG00BE74ANL</t>
  </si>
  <si>
    <t>FİDERLER 12:00 YÜK PROFİLİ</t>
  </si>
  <si>
    <t>14</t>
  </si>
  <si>
    <t>RG00BF96ANL</t>
  </si>
  <si>
    <t>FİDERLER 13:00 YÜK PROFİLİ</t>
  </si>
  <si>
    <t>15</t>
  </si>
  <si>
    <t>RG00C0B8ANL</t>
  </si>
  <si>
    <t>FİDERLER 14:00 YÜK PROFİLİ</t>
  </si>
  <si>
    <t>16</t>
  </si>
  <si>
    <t>RG00C1DAANL</t>
  </si>
  <si>
    <t>FİDERLER 15:00 YÜK PROFİLİ</t>
  </si>
  <si>
    <t>17</t>
  </si>
  <si>
    <t>RG00C2FCANL</t>
  </si>
  <si>
    <t>FİDERLER 16:00 YÜK PROFİLİ</t>
  </si>
  <si>
    <t>18</t>
  </si>
  <si>
    <t>RG00C41EANL</t>
  </si>
  <si>
    <t>FİDERLER 17:00 YÜK PROFİLİ</t>
  </si>
  <si>
    <t>19</t>
  </si>
  <si>
    <t>RG00C540ANL</t>
  </si>
  <si>
    <t>FİDERLER 18:00 YÜK PROFİLİ</t>
  </si>
  <si>
    <t>20</t>
  </si>
  <si>
    <t>RG00C662ANL</t>
  </si>
  <si>
    <t>FİDERLER 19:00 YÜK PROFİLİ</t>
  </si>
  <si>
    <t>21</t>
  </si>
  <si>
    <t>RG00C784ANL</t>
  </si>
  <si>
    <t>FİDERLER 20:00 YÜK PROFİLİ</t>
  </si>
  <si>
    <t>22</t>
  </si>
  <si>
    <t>RG00C8A6ANL</t>
  </si>
  <si>
    <t>FİDERLER 21:00 YÜK PROFİLİ</t>
  </si>
  <si>
    <t>23</t>
  </si>
  <si>
    <t>RG00C9C8ANL</t>
  </si>
  <si>
    <t>FİDERLER 22:00 YÜK PROFİLİ</t>
  </si>
  <si>
    <t>24</t>
  </si>
  <si>
    <t>RG00CAEAANL</t>
  </si>
  <si>
    <t>FİDERLER 23:00 YÜK PROFİLİ</t>
  </si>
  <si>
    <t>FİDERLER</t>
  </si>
  <si>
    <t>KESİNTİ NOKTASI (KN)</t>
  </si>
  <si>
    <t>ADRES</t>
  </si>
  <si>
    <t>RG00DEA8ANL</t>
  </si>
  <si>
    <t>ANA BARA 3 FAZ  KESİNTİ KAYDI</t>
  </si>
  <si>
    <t>Anlık Kesinti Kayıtları</t>
  </si>
  <si>
    <t xml:space="preserve">ANA BARA 3 FAZ </t>
  </si>
  <si>
    <t>Başlangıç (UTC),Bitiş (UTC)</t>
  </si>
  <si>
    <t>RG00DEACANL</t>
  </si>
  <si>
    <t>ANA BARA L1 FAZ KESİNTİ KAYDI</t>
  </si>
  <si>
    <t>ANA BARA L1 FAZ</t>
  </si>
  <si>
    <t>RG00DEB0ANL</t>
  </si>
  <si>
    <t>ANA BARA L2 FAZ KESİNTİ KAYDI</t>
  </si>
  <si>
    <t>ANA BARA L2 FAZ</t>
  </si>
  <si>
    <t>RG00DEB4ANL</t>
  </si>
  <si>
    <t>ANA BARA L3 FAZ KESİNTİ KAYDI</t>
  </si>
  <si>
    <t>ANA BARA L3 FAZ</t>
  </si>
  <si>
    <t>RG00DEB8ANL</t>
  </si>
  <si>
    <t>FİDER 1 3 FAZ KESİNTİ KAYDI</t>
  </si>
  <si>
    <t>FİDER 1 3 FAZ</t>
  </si>
  <si>
    <t>RG00DEBCANL</t>
  </si>
  <si>
    <t>FİDER1 L1 FAZ  KESİNTİ KAYDI</t>
  </si>
  <si>
    <t xml:space="preserve">FİDER1 L1 FAZ </t>
  </si>
  <si>
    <t>RG00DEC0ANL</t>
  </si>
  <si>
    <t>FİDER1 L2 FAZ  KESİNTİ KAYDI</t>
  </si>
  <si>
    <t xml:space="preserve">FİDER1 L2 FAZ </t>
  </si>
  <si>
    <t>RG00DEC4ANL</t>
  </si>
  <si>
    <t>FİDER1 L3 FAZ  KESİNTİ KAYDI</t>
  </si>
  <si>
    <t xml:space="preserve">FİDER1 L3 FAZ </t>
  </si>
  <si>
    <t>RG00DEC8ANL</t>
  </si>
  <si>
    <t>FİDER2 3 FAZ KESİNTİ KAYDI</t>
  </si>
  <si>
    <t>FİDER2 3 FAZ</t>
  </si>
  <si>
    <t>RG00DECCANL</t>
  </si>
  <si>
    <t>FİDER2 L1 FAZ  KESİNTİ KAYDI</t>
  </si>
  <si>
    <t xml:space="preserve">FİDER2 L1 FAZ </t>
  </si>
  <si>
    <t>RG00DED0ANL</t>
  </si>
  <si>
    <t>FİDER2 L2 FAZ  KESİNTİ KAYDI</t>
  </si>
  <si>
    <t xml:space="preserve">FİDER2 L2 FAZ </t>
  </si>
  <si>
    <t>RG00DED4ANL</t>
  </si>
  <si>
    <t>FİDER2 L3 FAZ  KESİNTİ KAYDI</t>
  </si>
  <si>
    <t xml:space="preserve">FİDER2 L3 FAZ </t>
  </si>
  <si>
    <t>RG00DED8ANL</t>
  </si>
  <si>
    <t>FİDER3 3 FAZ KESİNTİ KAYDI</t>
  </si>
  <si>
    <t>FİDER3 3 FAZ</t>
  </si>
  <si>
    <t>RG00DEDCANL</t>
  </si>
  <si>
    <t>FİDER3 L1 FAZ  KESİNTİ KAYDI</t>
  </si>
  <si>
    <t xml:space="preserve">FİDER3 L1 FAZ </t>
  </si>
  <si>
    <t>RG00DEE0ANL</t>
  </si>
  <si>
    <t>FİDER3 L2 FAZ  KESİNTİ KAYDI</t>
  </si>
  <si>
    <t xml:space="preserve">FİDER3 L2 FAZ </t>
  </si>
  <si>
    <t>RG00DEE4ANL</t>
  </si>
  <si>
    <t>FİDER3 L3 FAZ  KESİNTİ KAYDI</t>
  </si>
  <si>
    <t xml:space="preserve">FİDER3 L3 FAZ </t>
  </si>
  <si>
    <t>RG00DEE8ANL</t>
  </si>
  <si>
    <t>FİDER4 3 FAZ KESİNTİ KAYDI</t>
  </si>
  <si>
    <t>FİDER4 3 FAZ</t>
  </si>
  <si>
    <t>RG00DEECANL</t>
  </si>
  <si>
    <t>FİDER4 L1 FAZ  KESİNTİ KAYDI</t>
  </si>
  <si>
    <t xml:space="preserve">FİDER4 L1 FAZ </t>
  </si>
  <si>
    <t>RG00DEF0ANL</t>
  </si>
  <si>
    <t>FİDER4 L2 FAZ  KESİNTİ KAYDI</t>
  </si>
  <si>
    <t xml:space="preserve">FİDER4 L2 FAZ </t>
  </si>
  <si>
    <t>RG00DEF4ANL</t>
  </si>
  <si>
    <t>FİDER4 L3 FAZ  KESİNTİ KAYDI</t>
  </si>
  <si>
    <t xml:space="preserve">FİDER4 L3 FAZ </t>
  </si>
  <si>
    <t>RG00DEF8ANL</t>
  </si>
  <si>
    <t>FİDER5 3 FAZ KESİNTİ KAYDI</t>
  </si>
  <si>
    <t>FİDER5 3 FAZ</t>
  </si>
  <si>
    <t>RG00DEFCANL</t>
  </si>
  <si>
    <t>FİDER5 L1 FAZ  KESİNTİ KAYDI</t>
  </si>
  <si>
    <t xml:space="preserve">FİDER5 L1 FAZ </t>
  </si>
  <si>
    <t>RG00DF00ANL</t>
  </si>
  <si>
    <t>FİDER5 L2 FAZ  KESİNTİ KAYDI</t>
  </si>
  <si>
    <t xml:space="preserve">FİDER5 L2 FAZ </t>
  </si>
  <si>
    <t>RG00DF04ANL</t>
  </si>
  <si>
    <t>FİDER5 L3 FAZ  KESİNTİ KAYDI</t>
  </si>
  <si>
    <t xml:space="preserve">FİDER5 L3 FAZ </t>
  </si>
  <si>
    <t>RG00DF08ANL</t>
  </si>
  <si>
    <t>FİDER6 3 FAZ KESİNTİ KAYDI</t>
  </si>
  <si>
    <t>FİDER6 3 FAZ</t>
  </si>
  <si>
    <t>RG00DF0CANL</t>
  </si>
  <si>
    <t>FİDER6 L1 FAZ  KESİNTİ KAYDI</t>
  </si>
  <si>
    <t xml:space="preserve">FİDER6 L1 FAZ </t>
  </si>
  <si>
    <t>RG00DF10ANL</t>
  </si>
  <si>
    <t>FİDER6 L2 FAZ  KESİNTİ KAYDI</t>
  </si>
  <si>
    <t xml:space="preserve">FİDER6 L2 FAZ </t>
  </si>
  <si>
    <t>RG00DF14ANL</t>
  </si>
  <si>
    <t>FİDER6 L3 FAZ  KESİNTİ KAYDI</t>
  </si>
  <si>
    <t xml:space="preserve">FİDER6 L3 FAZ </t>
  </si>
  <si>
    <t>RG00DF18ANL</t>
  </si>
  <si>
    <t>FİDER7 3 FAZ KESİNTİ KAYDI</t>
  </si>
  <si>
    <t>FİDER7 3 FAZ</t>
  </si>
  <si>
    <t>RG00DF1CANL</t>
  </si>
  <si>
    <t>FİDER7 L1 FAZ  KESİNTİ KAYDI</t>
  </si>
  <si>
    <t xml:space="preserve">FİDER7 L1 FAZ </t>
  </si>
  <si>
    <t>RG00DF20ANL</t>
  </si>
  <si>
    <t>FİDER7 L2 FAZ  KESİNTİ KAYDI</t>
  </si>
  <si>
    <t xml:space="preserve">FİDER7 L2 FAZ </t>
  </si>
  <si>
    <t>RG00DF24ANL</t>
  </si>
  <si>
    <t>FİDER7 L3 FAZ  KESİNTİ KAYDI</t>
  </si>
  <si>
    <t xml:space="preserve">FİDER7 L3 FAZ </t>
  </si>
  <si>
    <t>RG00DF28ANL</t>
  </si>
  <si>
    <t>FİDER8 3 FAZ KESİNTİ KAYDI</t>
  </si>
  <si>
    <t>FİDER8 3 FAZ</t>
  </si>
  <si>
    <t>RG00DF2CANL</t>
  </si>
  <si>
    <t>FİDER8 L1 FAZ  KESİNTİ KAYDI</t>
  </si>
  <si>
    <t xml:space="preserve">FİDER8 L1 FAZ </t>
  </si>
  <si>
    <t>RG00DF30ANL</t>
  </si>
  <si>
    <t>FİDER8 L2 FAZ  KESİNTİ KAYDI</t>
  </si>
  <si>
    <t xml:space="preserve">FİDER8 L2 FAZ </t>
  </si>
  <si>
    <t>RG00DF34ANL</t>
  </si>
  <si>
    <t>FİDER8 L3 FAZ  KESİNTİ KAYDI</t>
  </si>
  <si>
    <t xml:space="preserve">FİDER8 L3 FAZ </t>
  </si>
  <si>
    <t>RG00DF38ANL</t>
  </si>
  <si>
    <t>FİDER9 3 FAZ KESİNTİ KAYDI</t>
  </si>
  <si>
    <t>FİDER9 3 FAZ</t>
  </si>
  <si>
    <t>RG00DF3CANL</t>
  </si>
  <si>
    <t>FİDER9 L1 FAZ  KESİNTİ KAYDI</t>
  </si>
  <si>
    <t xml:space="preserve">FİDER9 L1 FAZ </t>
  </si>
  <si>
    <t>RG00DF40ANL</t>
  </si>
  <si>
    <t>FİDER9 L2 FAZ  KESİNTİ KAYDI</t>
  </si>
  <si>
    <t xml:space="preserve">FİDER9 L2 FAZ </t>
  </si>
  <si>
    <t>RG00DF44ANL</t>
  </si>
  <si>
    <t>FİDER9 L3 FAZ  KESİNTİ KAYDI</t>
  </si>
  <si>
    <t xml:space="preserve">FİDER9 L3 FAZ </t>
  </si>
  <si>
    <t>RG00DF48ANL</t>
  </si>
  <si>
    <t>FİDER10 3 FAZ KESİNTİ KAYDI</t>
  </si>
  <si>
    <t>FİDER10 3 FAZ</t>
  </si>
  <si>
    <t>RG00DF4CANL</t>
  </si>
  <si>
    <t>FİDER10 L1 FAZ  KESİNTİ KAYDI</t>
  </si>
  <si>
    <t xml:space="preserve">FİDER10 L1 FAZ </t>
  </si>
  <si>
    <t>RG00DF50ANL</t>
  </si>
  <si>
    <t>FİDER10 L2 FAZ  KESİNTİ KAYDI</t>
  </si>
  <si>
    <t xml:space="preserve">FİDER10 L2 FAZ </t>
  </si>
  <si>
    <t>RG00DF54ANL</t>
  </si>
  <si>
    <t>FİDER10 L3 FAZ  KESİNTİ KAYDI</t>
  </si>
  <si>
    <t xml:space="preserve">FİDER10 L3 FAZ </t>
  </si>
  <si>
    <t>RG00DF58ANL</t>
  </si>
  <si>
    <t>FİDER11 3 FAZ KESİNTİ KAYDI</t>
  </si>
  <si>
    <t>FİDER11 3 FAZ</t>
  </si>
  <si>
    <t>RG00DF5CANL</t>
  </si>
  <si>
    <t>FİDER11 L1 FAZ  KESİNTİ KAYDI</t>
  </si>
  <si>
    <t xml:space="preserve">FİDER11 L1 FAZ </t>
  </si>
  <si>
    <t>RG00DF60ANL</t>
  </si>
  <si>
    <t>FİDER11 L2 FAZ  KESİNTİ KAYDI</t>
  </si>
  <si>
    <t xml:space="preserve">FİDER11 L2 FAZ </t>
  </si>
  <si>
    <t>RG00DF64ANL</t>
  </si>
  <si>
    <t>FİDER11 L3 FAZ  KESİNTİ KAYDI</t>
  </si>
  <si>
    <t xml:space="preserve">FİDER11 L3 FAZ </t>
  </si>
  <si>
    <t>RG00DF68ANL</t>
  </si>
  <si>
    <t>FİDER12 3 FAZ KESİNTİ KAYDI</t>
  </si>
  <si>
    <t>FİDER12 3 FAZ</t>
  </si>
  <si>
    <t>RG00DF6CANL</t>
  </si>
  <si>
    <t>FİDER12 L1 FAZ  KESİNTİ KAYDI</t>
  </si>
  <si>
    <t xml:space="preserve">FİDER12 L1 FAZ </t>
  </si>
  <si>
    <t>RG00DF70ANL</t>
  </si>
  <si>
    <t>FİDER12 L2 FAZ  KESİNTİ KAYDI</t>
  </si>
  <si>
    <t xml:space="preserve">FİDER12 L2 FAZ </t>
  </si>
  <si>
    <t>RG00DF74ANL</t>
  </si>
  <si>
    <t>FİDER12 L3 FAZ  KESİNTİ KAYDI</t>
  </si>
  <si>
    <t xml:space="preserve">FİDER12 L3 FAZ </t>
  </si>
  <si>
    <t>Geriye Dönük Harmonik Kayıtları</t>
  </si>
  <si>
    <t>Sütun1</t>
  </si>
  <si>
    <t>HARMONİK-AÇIKLAMA</t>
  </si>
  <si>
    <t>RG00A730ANL</t>
  </si>
  <si>
    <t>Geriye Dönük THB</t>
  </si>
  <si>
    <t>UTC(2 Register, Ui32)</t>
  </si>
  <si>
    <t xml:space="preserve">6x1 </t>
  </si>
  <si>
    <r>
      <t>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charset val="162"/>
        <scheme val="minor"/>
      </rPr>
      <t>THB</t>
    </r>
    <r>
      <rPr>
        <sz val="11"/>
        <color theme="1"/>
        <rFont val="Calibri"/>
        <family val="2"/>
        <scheme val="minor"/>
      </rPr>
      <t>,L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charset val="162"/>
        <scheme val="minor"/>
      </rPr>
      <t>THB</t>
    </r>
    <r>
      <rPr>
        <sz val="11"/>
        <color theme="1"/>
        <rFont val="Calibri"/>
        <family val="2"/>
        <scheme val="minor"/>
      </rPr>
      <t>,L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charset val="162"/>
        <scheme val="minor"/>
      </rPr>
      <t>THB</t>
    </r>
    <r>
      <rPr>
        <sz val="11"/>
        <color theme="1"/>
        <rFont val="Calibri"/>
        <family val="2"/>
        <scheme val="minor"/>
      </rPr>
      <t>,L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fornian FB"/>
        <family val="1"/>
      </rPr>
      <t>I</t>
    </r>
    <r>
      <rPr>
        <vertAlign val="subscript"/>
        <sz val="11"/>
        <color theme="1"/>
        <rFont val="Calibri"/>
        <family val="2"/>
        <charset val="162"/>
        <scheme val="minor"/>
      </rPr>
      <t>THB</t>
    </r>
    <r>
      <rPr>
        <sz val="11"/>
        <color theme="1"/>
        <rFont val="Calibri"/>
        <family val="2"/>
        <scheme val="minor"/>
      </rPr>
      <t>,L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fornian FB"/>
        <family val="1"/>
      </rPr>
      <t>I</t>
    </r>
    <r>
      <rPr>
        <vertAlign val="subscript"/>
        <sz val="11"/>
        <color theme="1"/>
        <rFont val="Calibri"/>
        <family val="2"/>
        <charset val="162"/>
        <scheme val="minor"/>
      </rPr>
      <t>THB</t>
    </r>
    <r>
      <rPr>
        <sz val="11"/>
        <color theme="1"/>
        <rFont val="Calibri"/>
        <family val="2"/>
        <scheme val="minor"/>
      </rPr>
      <t>,L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fornian FB"/>
        <family val="1"/>
      </rPr>
      <t>I</t>
    </r>
    <r>
      <rPr>
        <vertAlign val="subscript"/>
        <sz val="11"/>
        <color theme="1"/>
        <rFont val="Calibri"/>
        <family val="2"/>
        <charset val="162"/>
        <scheme val="minor"/>
      </rPr>
      <t>THB</t>
    </r>
  </si>
  <si>
    <t>8 Register</t>
  </si>
  <si>
    <t>short</t>
  </si>
  <si>
    <t>RG00A738ANL</t>
  </si>
  <si>
    <t>RG00A740ANL</t>
  </si>
  <si>
    <t>6x1</t>
  </si>
  <si>
    <t>RG00A748ANL</t>
  </si>
  <si>
    <t>RG00A750ANL</t>
  </si>
  <si>
    <t>RG00A758ANL</t>
  </si>
  <si>
    <t>RG00A760ANL</t>
  </si>
  <si>
    <t>RG00A768ANL</t>
  </si>
  <si>
    <t>RG00A770ANL</t>
  </si>
  <si>
    <t>RG00A778ANL</t>
  </si>
  <si>
    <t>RG00A780ANL</t>
  </si>
  <si>
    <t>RG00A788ANL</t>
  </si>
  <si>
    <t>RG00A790ANL</t>
  </si>
  <si>
    <t>RG00A798ANL</t>
  </si>
  <si>
    <t>RG00A7A0ANL</t>
  </si>
  <si>
    <t>RG00A7A8ANL</t>
  </si>
  <si>
    <t>RG00A7B0ANL</t>
  </si>
  <si>
    <t>RG00A7B8ANL</t>
  </si>
  <si>
    <t>RG00A7C0ANL</t>
  </si>
  <si>
    <t>RG00A7C8ANL</t>
  </si>
  <si>
    <t>RG00A7D0ANL</t>
  </si>
  <si>
    <t>RG00A7D8ANL</t>
  </si>
  <si>
    <t>RG00A7E0ANL</t>
  </si>
  <si>
    <t>RG00A7E8ANL</t>
  </si>
  <si>
    <t>ANA BARA 01:00 THB KAYDI</t>
  </si>
  <si>
    <t>ANA BARA 02:00 THB KAYDI</t>
  </si>
  <si>
    <t>ANA BARA 03:00 THB KAYDI</t>
  </si>
  <si>
    <t>ANA BARA 04:00 THB KAYDI</t>
  </si>
  <si>
    <t>ANA BARA 05:00 THB KAYDI</t>
  </si>
  <si>
    <t>ANA BARA 06:00 THB KAYDI</t>
  </si>
  <si>
    <t>ANA BARA 07:00 THB KAYDI</t>
  </si>
  <si>
    <t>ANA BARA 08:00 THB KAYDI</t>
  </si>
  <si>
    <t>ANA BARA 09:00 THB KAYDI</t>
  </si>
  <si>
    <t>ANA BARA 10:00 THB KAYDI</t>
  </si>
  <si>
    <t>ANA BARA 11:00 THB KAYDI</t>
  </si>
  <si>
    <t>ANA BARA 12:00 THB KAYDI</t>
  </si>
  <si>
    <t>ANA BARA 13:00 THB KAYDI</t>
  </si>
  <si>
    <t>ANA BARA 14:00 THB KAYDI</t>
  </si>
  <si>
    <t>ANA BARA 15:00 THB KAYDI</t>
  </si>
  <si>
    <t>ANA BARA 16:00 THB KAYDI</t>
  </si>
  <si>
    <t>ANA BARA 17:00 THB KAYDI</t>
  </si>
  <si>
    <t>ANA BARA 18:00 THB KAYDI</t>
  </si>
  <si>
    <t>ANA BARA 19:00 THB KAYDI</t>
  </si>
  <si>
    <t>ANA BARA 20:00 THB KAYDI</t>
  </si>
  <si>
    <t>ANA BARA 21:00 THB KAYDI</t>
  </si>
  <si>
    <t>ANA BARA 22:00 THB KAYDI</t>
  </si>
  <si>
    <t>ANA BARA 23:00 THB KAYDI</t>
  </si>
  <si>
    <t>ANA BARA 00:00 THB KAYDI</t>
  </si>
  <si>
    <t>Parametreler Yük Profili</t>
  </si>
  <si>
    <t>ANA BARA PARAMETRELER YÜK PROFİLİ TANIMLARI</t>
  </si>
  <si>
    <t>Parametre adı</t>
  </si>
  <si>
    <t>RG00CC4CANL</t>
  </si>
  <si>
    <t xml:space="preserve">12x2 </t>
  </si>
  <si>
    <r>
      <t>VL</t>
    </r>
    <r>
      <rPr>
        <vertAlign val="subscript"/>
        <sz val="11"/>
        <color theme="1"/>
        <rFont val="Calibri"/>
        <family val="2"/>
        <charset val="162"/>
        <scheme val="minor"/>
      </rPr>
      <t>1maks-ort</t>
    </r>
    <r>
      <rPr>
        <sz val="11"/>
        <color theme="1"/>
        <rFont val="Calibri"/>
        <family val="2"/>
        <scheme val="minor"/>
      </rPr>
      <t>,VL</t>
    </r>
    <r>
      <rPr>
        <vertAlign val="subscript"/>
        <sz val="11"/>
        <color theme="1"/>
        <rFont val="Calibri"/>
        <family val="2"/>
        <charset val="162"/>
        <scheme val="minor"/>
      </rPr>
      <t>2maks-ort</t>
    </r>
    <r>
      <rPr>
        <sz val="11"/>
        <color theme="1"/>
        <rFont val="Calibri"/>
        <family val="2"/>
        <scheme val="minor"/>
      </rPr>
      <t>,VL</t>
    </r>
    <r>
      <rPr>
        <vertAlign val="subscript"/>
        <sz val="11"/>
        <color theme="1"/>
        <rFont val="Calibri"/>
        <family val="2"/>
        <charset val="162"/>
        <scheme val="minor"/>
      </rPr>
      <t>3maks-ort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Californian FB"/>
        <family val="1"/>
      </rPr>
      <t>I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1maks-ort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Californian FB"/>
        <family val="1"/>
      </rPr>
      <t>I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2maks-ort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Californian FB"/>
        <family val="1"/>
      </rPr>
      <t>I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3maks-ort</t>
    </r>
    <r>
      <rPr>
        <sz val="11"/>
        <color theme="1"/>
        <rFont val="Calibri"/>
        <family val="2"/>
        <scheme val="minor"/>
      </rPr>
      <t>,
cosΦL</t>
    </r>
    <r>
      <rPr>
        <vertAlign val="subscript"/>
        <sz val="11"/>
        <color theme="1"/>
        <rFont val="Calibri"/>
        <family val="2"/>
        <charset val="162"/>
        <scheme val="minor"/>
      </rPr>
      <t>1maks-ort</t>
    </r>
    <r>
      <rPr>
        <sz val="11"/>
        <color theme="1"/>
        <rFont val="Calibri"/>
        <family val="2"/>
        <scheme val="minor"/>
      </rPr>
      <t>,cosΦL</t>
    </r>
    <r>
      <rPr>
        <vertAlign val="subscript"/>
        <sz val="11"/>
        <color theme="1"/>
        <rFont val="Calibri"/>
        <family val="2"/>
        <charset val="162"/>
        <scheme val="minor"/>
      </rPr>
      <t>2maks-ort</t>
    </r>
    <r>
      <rPr>
        <sz val="11"/>
        <color theme="1"/>
        <rFont val="Calibri"/>
        <family val="2"/>
        <scheme val="minor"/>
      </rPr>
      <t>,cosΦL</t>
    </r>
    <r>
      <rPr>
        <vertAlign val="subscript"/>
        <sz val="11"/>
        <color theme="1"/>
        <rFont val="Calibri"/>
        <family val="2"/>
        <charset val="162"/>
        <scheme val="minor"/>
      </rPr>
      <t>3maks-ort</t>
    </r>
    <r>
      <rPr>
        <sz val="11"/>
        <color theme="1"/>
        <rFont val="Calibri"/>
        <family val="2"/>
        <charset val="162"/>
        <scheme val="minor"/>
      </rPr>
      <t>, PFL</t>
    </r>
    <r>
      <rPr>
        <vertAlign val="subscript"/>
        <sz val="11"/>
        <color theme="1"/>
        <rFont val="Calibri"/>
        <family val="2"/>
        <charset val="162"/>
        <scheme val="minor"/>
      </rPr>
      <t>1maks-ort</t>
    </r>
    <r>
      <rPr>
        <sz val="11"/>
        <color theme="1"/>
        <rFont val="Calibri"/>
        <family val="2"/>
        <charset val="162"/>
        <scheme val="minor"/>
      </rPr>
      <t>,PFL</t>
    </r>
    <r>
      <rPr>
        <vertAlign val="subscript"/>
        <sz val="11"/>
        <color theme="1"/>
        <rFont val="Calibri"/>
        <family val="2"/>
        <charset val="162"/>
        <scheme val="minor"/>
      </rPr>
      <t>2maks-ort</t>
    </r>
    <r>
      <rPr>
        <sz val="11"/>
        <color theme="1"/>
        <rFont val="Calibri"/>
        <family val="2"/>
        <charset val="162"/>
        <scheme val="minor"/>
      </rPr>
      <t>,PFL</t>
    </r>
    <r>
      <rPr>
        <vertAlign val="subscript"/>
        <sz val="11"/>
        <color theme="1"/>
        <rFont val="Calibri"/>
        <family val="2"/>
        <charset val="162"/>
        <scheme val="minor"/>
      </rPr>
      <t>3maks-ort</t>
    </r>
  </si>
  <si>
    <t>24 Register</t>
  </si>
  <si>
    <t>26 Register</t>
  </si>
  <si>
    <t>RG00CC66ANL</t>
  </si>
  <si>
    <t>RG00CC80ANL</t>
  </si>
  <si>
    <t>12x2</t>
  </si>
  <si>
    <t>RG00CC9AANL</t>
  </si>
  <si>
    <t>RG00CCB4ANL</t>
  </si>
  <si>
    <t>RG00CCCEANL</t>
  </si>
  <si>
    <t>RG00CCE8ANL</t>
  </si>
  <si>
    <t>RG00CD02ANL</t>
  </si>
  <si>
    <t>RG00CD1CANL</t>
  </si>
  <si>
    <t>RG00CD36ANL</t>
  </si>
  <si>
    <t>RG00CD50ANL</t>
  </si>
  <si>
    <t>RG00CD6AANL</t>
  </si>
  <si>
    <t>RG00CD84ANL</t>
  </si>
  <si>
    <t>RG00CD9EANL</t>
  </si>
  <si>
    <t>RG00CDB8ANL</t>
  </si>
  <si>
    <t>RG00CDD2ANL</t>
  </si>
  <si>
    <t>RG00CDECANL</t>
  </si>
  <si>
    <t>RG00CE06ANL</t>
  </si>
  <si>
    <t>RG00CE20ANL</t>
  </si>
  <si>
    <t>RG00CE3AANL</t>
  </si>
  <si>
    <t>RG00CE54ANL</t>
  </si>
  <si>
    <t>RG00CE6EANL</t>
  </si>
  <si>
    <t>RG00CE88ANL</t>
  </si>
  <si>
    <t>RG00CEA2ANL</t>
  </si>
  <si>
    <t>ANA BARA 00:00 PARAMETRELER YÜK PROFİLİ</t>
  </si>
  <si>
    <t>ANA BARA 01:00 PARAMETRELER YÜK PROFİLİ</t>
  </si>
  <si>
    <t>ANA BARA 02:00 PARAMETRELER YÜK PROFİLİ</t>
  </si>
  <si>
    <t>ANA BARA 03:00 PARAMETRELER YÜK PROFİLİ</t>
  </si>
  <si>
    <t>ANA BARA 04:00 PARAMETRELER YÜK PROFİLİ</t>
  </si>
  <si>
    <t>ANA BARA 05:00 PARAMETRELER YÜK PROFİLİ</t>
  </si>
  <si>
    <t>ANA BARA 06:00 PARAMETRELER YÜK PROFİLİ</t>
  </si>
  <si>
    <t>ANA BARA 07:00 PARAMETRELER YÜK PROFİLİ</t>
  </si>
  <si>
    <t>ANA BARA 08:00 PARAMETRELER YÜK PROFİLİ</t>
  </si>
  <si>
    <t>ANA BARA 09:00 PARAMETRELER YÜK PROFİLİ</t>
  </si>
  <si>
    <t>ANA BARA 10:00 PARAMETRELER YÜK PROFİLİ</t>
  </si>
  <si>
    <t>ANA BARA 11:00 PARAMETRELER YÜK PROFİLİ</t>
  </si>
  <si>
    <t>ANA BARA 12:00 PARAMETRELER YÜK PROFİLİ</t>
  </si>
  <si>
    <t>ANA BARA 13:00 PARAMETRELER YÜK PROFİLİ</t>
  </si>
  <si>
    <t>ANA BARA 14:00 PARAMETRELER YÜK PROFİLİ</t>
  </si>
  <si>
    <t>ANA BARA 15:00 PARAMETRELER YÜK PROFİLİ</t>
  </si>
  <si>
    <t>ANA BARA 16:00 PARAMETRELER YÜK PROFİLİ</t>
  </si>
  <si>
    <t>ANA BARA 17:00 PARAMETRELER YÜK PROFİLİ</t>
  </si>
  <si>
    <t>ANA BARA 18:00 PARAMETRELER YÜK PROFİLİ</t>
  </si>
  <si>
    <t>ANA BARA 19:00 PARAMETRELER YÜK PROFİLİ</t>
  </si>
  <si>
    <t>ANA BARA 20:00 PARAMETRELER YÜK PROFİLİ</t>
  </si>
  <si>
    <t>ANA BARA 21:00 PARAMETRELER YÜK PROFİLİ</t>
  </si>
  <si>
    <t>ANA BARA 22:00 PARAMETRELER YÜK PROFİLİ</t>
  </si>
  <si>
    <t>ANA BARA 23:00 PARAMETRELER YÜK PROFİLİ</t>
  </si>
  <si>
    <t>FİDER 1 ila FİDER 12 PARAMETRELER YÜK PROFİLİ TANIMLARI</t>
  </si>
  <si>
    <t>FİDERLER 00:00 PARAMETRELER YÜK PROFİLİ</t>
  </si>
  <si>
    <t xml:space="preserve">72x2 </t>
  </si>
  <si>
    <r>
      <t>F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fornian FB"/>
        <family val="1"/>
      </rPr>
      <t>I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1maks-ort</t>
    </r>
    <r>
      <rPr>
        <sz val="11"/>
        <color theme="1"/>
        <rFont val="Calibri"/>
        <family val="2"/>
        <scheme val="minor"/>
      </rPr>
      <t>,…,F</t>
    </r>
    <r>
      <rPr>
        <vertAlign val="subscript"/>
        <sz val="11"/>
        <color theme="1"/>
        <rFont val="Calibri"/>
        <family val="2"/>
        <charset val="162"/>
        <scheme val="minor"/>
      </rPr>
      <t>12</t>
    </r>
    <r>
      <rPr>
        <sz val="11"/>
        <color theme="1"/>
        <rFont val="Californian FB"/>
        <family val="1"/>
      </rPr>
      <t>I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1maks-ort</t>
    </r>
    <r>
      <rPr>
        <sz val="11"/>
        <color theme="1"/>
        <rFont val="Calibri"/>
        <family val="2"/>
        <scheme val="minor"/>
      </rPr>
      <t>,F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fornian FB"/>
        <family val="1"/>
      </rPr>
      <t>I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2maks-ort</t>
    </r>
    <r>
      <rPr>
        <sz val="11"/>
        <color theme="1"/>
        <rFont val="Calibri"/>
        <family val="2"/>
        <scheme val="minor"/>
      </rPr>
      <t>,…,F</t>
    </r>
    <r>
      <rPr>
        <vertAlign val="subscript"/>
        <sz val="11"/>
        <color theme="1"/>
        <rFont val="Calibri"/>
        <family val="2"/>
        <charset val="162"/>
        <scheme val="minor"/>
      </rPr>
      <t>12</t>
    </r>
    <r>
      <rPr>
        <sz val="11"/>
        <color theme="1"/>
        <rFont val="Californian FB"/>
        <family val="1"/>
      </rPr>
      <t>I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2maks-ort</t>
    </r>
    <r>
      <rPr>
        <sz val="11"/>
        <color theme="1"/>
        <rFont val="Calibri"/>
        <family val="2"/>
        <scheme val="minor"/>
      </rPr>
      <t>,F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fornian FB"/>
        <family val="1"/>
      </rPr>
      <t>I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3maks-ort</t>
    </r>
    <r>
      <rPr>
        <sz val="11"/>
        <color theme="1"/>
        <rFont val="Calibri"/>
        <family val="2"/>
        <scheme val="minor"/>
      </rPr>
      <t>,…,F</t>
    </r>
    <r>
      <rPr>
        <vertAlign val="subscript"/>
        <sz val="11"/>
        <color theme="1"/>
        <rFont val="Calibri"/>
        <family val="2"/>
        <charset val="162"/>
        <scheme val="minor"/>
      </rPr>
      <t>12</t>
    </r>
    <r>
      <rPr>
        <sz val="11"/>
        <color theme="1"/>
        <rFont val="Californian FB"/>
        <family val="1"/>
      </rPr>
      <t>I</t>
    </r>
    <r>
      <rPr>
        <sz val="11"/>
        <color theme="1"/>
        <rFont val="Calibri"/>
        <family val="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3maks-ort</t>
    </r>
    <r>
      <rPr>
        <sz val="11"/>
        <color theme="1"/>
        <rFont val="Calibri"/>
        <family val="2"/>
        <charset val="162"/>
        <scheme val="minor"/>
      </rPr>
      <t>,
F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charset val="16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charset val="162"/>
        <scheme val="minor"/>
      </rPr>
      <t>PF,…,F</t>
    </r>
    <r>
      <rPr>
        <vertAlign val="subscript"/>
        <sz val="11"/>
        <color theme="1"/>
        <rFont val="Calibri"/>
        <family val="2"/>
        <charset val="162"/>
        <scheme val="minor"/>
      </rPr>
      <t>12</t>
    </r>
    <r>
      <rPr>
        <sz val="11"/>
        <color theme="1"/>
        <rFont val="Calibri"/>
        <family val="2"/>
        <charset val="16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charset val="162"/>
        <scheme val="minor"/>
      </rPr>
      <t>PF,F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charset val="16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charset val="162"/>
        <scheme val="minor"/>
      </rPr>
      <t>PF,…,F</t>
    </r>
    <r>
      <rPr>
        <vertAlign val="subscript"/>
        <sz val="11"/>
        <color theme="1"/>
        <rFont val="Calibri"/>
        <family val="2"/>
        <charset val="162"/>
        <scheme val="minor"/>
      </rPr>
      <t>12</t>
    </r>
    <r>
      <rPr>
        <sz val="11"/>
        <color theme="1"/>
        <rFont val="Calibri"/>
        <family val="2"/>
        <charset val="16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charset val="162"/>
        <scheme val="minor"/>
      </rPr>
      <t>PF,F</t>
    </r>
    <r>
      <rPr>
        <vertAlign val="subscript"/>
        <sz val="11"/>
        <color theme="1"/>
        <rFont val="Calibri"/>
        <family val="2"/>
        <charset val="162"/>
        <scheme val="minor"/>
      </rPr>
      <t>1</t>
    </r>
    <r>
      <rPr>
        <sz val="11"/>
        <color theme="1"/>
        <rFont val="Calibri"/>
        <family val="2"/>
        <charset val="16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charset val="162"/>
        <scheme val="minor"/>
      </rPr>
      <t>PF,…,F</t>
    </r>
    <r>
      <rPr>
        <vertAlign val="subscript"/>
        <sz val="11"/>
        <color theme="1"/>
        <rFont val="Calibri"/>
        <family val="2"/>
        <charset val="162"/>
        <scheme val="minor"/>
      </rPr>
      <t>12</t>
    </r>
    <r>
      <rPr>
        <sz val="11"/>
        <color theme="1"/>
        <rFont val="Calibri"/>
        <family val="2"/>
        <charset val="162"/>
        <scheme val="minor"/>
      </rPr>
      <t>L</t>
    </r>
    <r>
      <rPr>
        <vertAlign val="subscript"/>
        <sz val="11"/>
        <color theme="1"/>
        <rFont val="Calibri"/>
        <family val="2"/>
        <charset val="162"/>
        <scheme val="minor"/>
      </rPr>
      <t>3</t>
    </r>
    <r>
      <rPr>
        <sz val="11"/>
        <color theme="1"/>
        <rFont val="Calibri"/>
        <family val="2"/>
        <charset val="162"/>
        <scheme val="minor"/>
      </rPr>
      <t>PF</t>
    </r>
  </si>
  <si>
    <t>144 Register</t>
  </si>
  <si>
    <t>146 Register</t>
  </si>
  <si>
    <t>FİDERLER 01:00 PARAMETRELER YÜK PROFİLİ</t>
  </si>
  <si>
    <t>FİDERLER 02:00 PARAMETRELER YÜK PROFİLİ</t>
  </si>
  <si>
    <t>72x2</t>
  </si>
  <si>
    <t>FİDERLER 03:00 PARAMETRELER YÜK PROFİLİ</t>
  </si>
  <si>
    <t>FİDERLER 04:00 PARAMETRELER YÜK PROFİLİ</t>
  </si>
  <si>
    <t>FİDERLER 05:00 PARAMETRELER YÜK PROFİLİ</t>
  </si>
  <si>
    <t>FİDERLER 06:00 PARAMETRELER YÜK PROFİLİ</t>
  </si>
  <si>
    <t>FİDERLER 07:00 PARAMETRELER YÜK PROFİLİ</t>
  </si>
  <si>
    <t>FİDERLER 08:00 PARAMETRELER YÜK PROFİLİ</t>
  </si>
  <si>
    <t>FİDERLER 09:00 PARAMETRELER YÜK PROFİLİ</t>
  </si>
  <si>
    <t>FİDERLER 10:00 PARAMETRELER YÜK PROFİLİ</t>
  </si>
  <si>
    <t>FİDERLER 11:00 PARAMETRELER YÜK PROFİLİ</t>
  </si>
  <si>
    <t>FİDERLER 12:00 PARAMETRELER YÜK PROFİLİ</t>
  </si>
  <si>
    <t>FİDERLER 13:00 PARAMETRELER YÜK PROFİLİ</t>
  </si>
  <si>
    <t>FİDERLER 14:00 PARAMETRELER YÜK PROFİLİ</t>
  </si>
  <si>
    <t>FİDERLER 15:00 PARAMETRELER YÜK PROFİLİ</t>
  </si>
  <si>
    <t>FİDERLER 16:00 PARAMETRELER YÜK PROFİLİ</t>
  </si>
  <si>
    <t>FİDERLER 17:00 PARAMETRELER YÜK PROFİLİ</t>
  </si>
  <si>
    <t>FİDERLER 18:00 PARAMETRELER YÜK PROFİLİ</t>
  </si>
  <si>
    <t>FİDERLER 19:00 PARAMETRELER YÜK PROFİLİ</t>
  </si>
  <si>
    <t>FİDERLER 20:00 PARAMETRELER YÜK PROFİLİ</t>
  </si>
  <si>
    <t>FİDERLER 21:00 PARAMETRELER YÜK PROFİLİ</t>
  </si>
  <si>
    <t>FİDERLER 22:00 PARAMETRELER YÜK PROFİLİ</t>
  </si>
  <si>
    <t>FİDERLER 23:00 PARAMETRELER YÜK PROFİLİ</t>
  </si>
  <si>
    <t xml:space="preserve">FİDER 6 L2 YÜKSEK GÜÇ FAKTÖRÜ DEĞERİ </t>
  </si>
  <si>
    <t xml:space="preserve">ANA BARA YÜKSEK FREKANS DEĞERİ </t>
  </si>
  <si>
    <t>FİDER 4 L2 DÜŞÜK AKIM DEĞERİ</t>
  </si>
  <si>
    <t>ANA BARA L1 DÜŞÜK AKIM DEĞERİ</t>
  </si>
  <si>
    <t xml:space="preserve">FİDER 12 L3 DÜŞÜK GÜÇ FAKTÖRÜ DEĞERİ </t>
  </si>
  <si>
    <t xml:space="preserve">FİDER 7 L3 DÜŞÜK GÜÇ FAKTÖRÜ DEĞERİ </t>
  </si>
  <si>
    <t xml:space="preserve">FİDER 7 L3 YÜKSEK GÜÇ FAKTÖRÜ DEĞERİ </t>
  </si>
  <si>
    <t xml:space="preserve">ANA BARA L3 DÜŞÜK GÜÇ FAKTÖRÜ DEĞERİ </t>
  </si>
  <si>
    <t xml:space="preserve">ANA BARA L3 YÜKSEK GERİLİM THB DEĞERİ </t>
  </si>
  <si>
    <t xml:space="preserve">ANA BARA L2 DÜŞÜK GÜÇ FAKTÖRÜ DEĞERİ </t>
  </si>
  <si>
    <t xml:space="preserve">ANA BARA L1 DÜŞÜK GÜÇ FAKTÖRÜ DEĞERİ </t>
  </si>
  <si>
    <t>ALARM EŞİK DEĞERLERİ</t>
  </si>
  <si>
    <t xml:space="preserve">ANA BARA L1 YÜKSEK GERİLİM DEĞERİ </t>
  </si>
  <si>
    <t>Alarm Eşik Değerler</t>
  </si>
  <si>
    <t>R/W</t>
  </si>
  <si>
    <t xml:space="preserve">ANA BARA L2 YÜKSEK GERİLİM DEĞERİ </t>
  </si>
  <si>
    <t xml:space="preserve">ANA BARA L3 YÜKSEK GERİLİM DEĞERİ </t>
  </si>
  <si>
    <t>ANA BARA NÖTR YÜKSEK GERİLİM DEĞERİ</t>
  </si>
  <si>
    <t xml:space="preserve">ANA BARA L1 DÜŞÜK GERİLİM DEĞERİ </t>
  </si>
  <si>
    <t xml:space="preserve">ANA BARA L2 DÜŞÜK GERİLİM DEĞERİ </t>
  </si>
  <si>
    <t xml:space="preserve">ANA BARA L3 DÜŞÜK GERİLİM DEĞERİ </t>
  </si>
  <si>
    <t>ANA BARA L1 YÜKSEK AKIM DEĞERİ</t>
  </si>
  <si>
    <t>ANA BARA L2 YÜKSEK AKIM DEĞERİ</t>
  </si>
  <si>
    <t>ANA BARA L3 YÜKSEK AKIM DEĞERİ</t>
  </si>
  <si>
    <t>ANA BARA NÖTR YÜKSEK AKIM DEĞERİ</t>
  </si>
  <si>
    <t>FİDER 1 L1 YÜKSEK AKIM DEĞERİ</t>
  </si>
  <si>
    <t xml:space="preserve">FİDER 1 </t>
  </si>
  <si>
    <t>FİDER 1 L2 YÜKSEK AKIM DEĞERİ</t>
  </si>
  <si>
    <t>FİDER 1 L3 YÜKSEK AKIM DEĞERİ</t>
  </si>
  <si>
    <t>FİDER 2 L1 YÜKSEK AKIM DEĞERİ</t>
  </si>
  <si>
    <t xml:space="preserve">FİDER 2 </t>
  </si>
  <si>
    <t>FİDER 2 L2 YÜKSEK AKIM DEĞERİ</t>
  </si>
  <si>
    <t>FİDER 2 L3 YÜKSEK AKIM DEĞERİ</t>
  </si>
  <si>
    <t>FİDER 3 L1 YÜKSEK AKIM DEĞERİ</t>
  </si>
  <si>
    <t xml:space="preserve">FİDER 3 </t>
  </si>
  <si>
    <t>FİDER 3 L2 YÜKSEK AKIM DEĞERİ</t>
  </si>
  <si>
    <t>FİDER 3 L3 YÜKSEK AKIM DEĞERİ</t>
  </si>
  <si>
    <t>FİDER 4 L1 YÜKSEK AKIM DEĞERİ</t>
  </si>
  <si>
    <t xml:space="preserve">FİDER 4 </t>
  </si>
  <si>
    <t>FİDER 4 L2 YÜKSEK AKIM DEĞERİ</t>
  </si>
  <si>
    <t>FİDER 4 L3 YÜKSEK AKIM DEĞERİ</t>
  </si>
  <si>
    <t>FİDER 5 L1 YÜKSEK AKIM DEĞERİ</t>
  </si>
  <si>
    <t xml:space="preserve">FİDER 5 </t>
  </si>
  <si>
    <t>FİDER 5 L2 YÜKSEK AKIM DEĞERİ</t>
  </si>
  <si>
    <t>FİDER 5 L3 YÜKSEK AKIM DEĞERİ</t>
  </si>
  <si>
    <t>FİDER 6 L1 YÜKSEK AKIM DEĞERİ</t>
  </si>
  <si>
    <t xml:space="preserve">FİDER 6 </t>
  </si>
  <si>
    <t>FİDER 6 L2 YÜKSEK AKIM DEĞERİ</t>
  </si>
  <si>
    <t>FİDER 6 L3 YÜKSEK AKIM DEĞERİ</t>
  </si>
  <si>
    <t>FİDER 7 L1 YÜKSEK AKIM DEĞERİ</t>
  </si>
  <si>
    <t xml:space="preserve">FİDER 7 </t>
  </si>
  <si>
    <t>FİDER 7 L2 YÜKSEK AKIM DEĞERİ</t>
  </si>
  <si>
    <t>FİDER 7 L3 YÜKSEK AKIM DEĞERİ</t>
  </si>
  <si>
    <t>FİDER 8 L1 YÜKSEK AKIM DEĞERİ</t>
  </si>
  <si>
    <t xml:space="preserve">FİDER 8 </t>
  </si>
  <si>
    <t>FİDER 8 L2 YÜKSEK AKIM DEĞERİ</t>
  </si>
  <si>
    <t>FİDER 8 L3 YÜKSEK AKIM DEĞERİ</t>
  </si>
  <si>
    <t>FİDER 9 L1 YÜKSEK AKIM DEĞERİ</t>
  </si>
  <si>
    <t xml:space="preserve">FİDER 9 </t>
  </si>
  <si>
    <t>FİDER 9 L2 YÜKSEK AKIM DEĞERİ</t>
  </si>
  <si>
    <t>FİDER 9 L3 YÜKSEK AKIM DEĞERİ</t>
  </si>
  <si>
    <t>FİDER 10 L1 YÜKSEK AKIM DEĞERİ</t>
  </si>
  <si>
    <t>FİDER 10 L2 YÜKSEK AKIM DEĞERİ</t>
  </si>
  <si>
    <t>FİDER 10 L3 YÜKSEK AKIM DEĞERİ</t>
  </si>
  <si>
    <t>FİDER 11 L1 YÜKSEK AKIM DEĞERİ</t>
  </si>
  <si>
    <t>FİDER 11 L2 YÜKSEK AKIM DEĞERİ</t>
  </si>
  <si>
    <t>FİDER 11 L3 YÜKSEK AKIM DEĞERİ</t>
  </si>
  <si>
    <t>FİDER 12 L1 YÜKSEK AKIM DEĞERİ</t>
  </si>
  <si>
    <t>FİDER 12 L2 YÜKSEK AKIM DEĞERİ</t>
  </si>
  <si>
    <t>FİDER 12 L3 YÜKSEK AKIM DEĞERİ</t>
  </si>
  <si>
    <t>ANA BARA L2 DÜŞÜK AKIM DEĞERİ</t>
  </si>
  <si>
    <t>ANA BARA L3 DÜŞÜK AKIM DEĞERİ</t>
  </si>
  <si>
    <t>FİDER 1 L1 DÜŞÜK AKIM DEĞERİ</t>
  </si>
  <si>
    <t>FİDER 1 L2 DÜŞÜK AKIM DEĞERİ</t>
  </si>
  <si>
    <t>FİDER 1 L3 DÜŞÜK AKIM DEĞERİ</t>
  </si>
  <si>
    <t>FİDER 2 L1 DÜŞÜK AKIM DEĞERİ</t>
  </si>
  <si>
    <t>FİDER 2 L2 DÜŞÜK AKIM DEĞERİ</t>
  </si>
  <si>
    <t>FİDER 2 L3 DÜŞÜK AKIM DEĞERİ</t>
  </si>
  <si>
    <t>FİDER 3 L1 DÜŞÜK AKIM DEĞERİ</t>
  </si>
  <si>
    <t>FİDER 3 L2 DÜŞÜK AKIM DEĞERİ</t>
  </si>
  <si>
    <t>FİDER 3 L3 DÜŞÜK AKIM DEĞERİ</t>
  </si>
  <si>
    <t>FİDER 4 L1 DÜŞÜK AKIM DEĞERİ</t>
  </si>
  <si>
    <t>FİDER 4 L3 DÜŞÜK AKIM DEĞERİ</t>
  </si>
  <si>
    <t>FİDER 5 L1 DÜŞÜK AKIM DEĞERİ</t>
  </si>
  <si>
    <t>FİDER 5 L2 DÜŞÜK AKIM DEĞERİ</t>
  </si>
  <si>
    <t>FİDER 5 L3 DÜŞÜK AKIM DEĞERİ</t>
  </si>
  <si>
    <t>FİDER 6 L1 DÜŞÜK AKIM DEĞERİ</t>
  </si>
  <si>
    <t>FİDER 6 L2 DÜŞÜK AKIM DEĞERİ</t>
  </si>
  <si>
    <t>FİDER 6 L3 DÜŞÜK AKIM DEĞERİ</t>
  </si>
  <si>
    <t>FİDER 7 L1 DÜŞÜK AKIM DEĞERİ</t>
  </si>
  <si>
    <t>FİDER 7 L2 DÜŞÜK AKIM DEĞERİ</t>
  </si>
  <si>
    <t>FİDER 7 L3 DÜŞÜK AKIM DEĞERİ</t>
  </si>
  <si>
    <t>FİDER 8 L1 DÜŞÜK AKIM DEĞERİ</t>
  </si>
  <si>
    <t>FİDER 8 L2 DÜŞÜK AKIM DEĞERİ</t>
  </si>
  <si>
    <t>FİDER 8 L3 DÜŞÜK AKIM DEĞERİ</t>
  </si>
  <si>
    <t>FİDER 9 L1 DÜŞÜK AKIM DEĞERİ</t>
  </si>
  <si>
    <t>FİDER 9 L2 DÜŞÜK AKIM DEĞERİ</t>
  </si>
  <si>
    <t>FİDER 9 L3 DÜŞÜK AKIM DEĞERİ</t>
  </si>
  <si>
    <t>FİDER 10 L1 DÜŞÜK AKIM DEĞERİ</t>
  </si>
  <si>
    <t>FİDER 10 L2 DÜŞÜK AKIM DEĞERİ</t>
  </si>
  <si>
    <t>FİDER 10 L3 DÜŞÜK AKIM DEĞERİ</t>
  </si>
  <si>
    <t>FİDER 11 L1 DÜŞÜK AKIM DEĞERİ</t>
  </si>
  <si>
    <t>FİDER 11 L2 DÜŞÜK AKIM DEĞERİ</t>
  </si>
  <si>
    <t>FİDER 11 L3 DÜŞÜK AKIM DEĞERİ</t>
  </si>
  <si>
    <t>FİDER 12 L1 DÜŞÜK AKIM DEĞERİ</t>
  </si>
  <si>
    <t>FİDER 12 L2 DÜŞÜK AKIM DEĞERİ</t>
  </si>
  <si>
    <t>FİDER 12 L3 DÜŞÜK AKIM DEĞERİ</t>
  </si>
  <si>
    <t xml:space="preserve">ANA BARA DÜŞÜK FREKANS DEĞERİ </t>
  </si>
  <si>
    <t xml:space="preserve">ANA BARA L1 YÜKSEK GÜÇ FAKTÖRÜ DEĞERİ </t>
  </si>
  <si>
    <t xml:space="preserve">ANA BARA L2 YÜKSEK GÜÇ FAKTÖRÜ DEĞERİ </t>
  </si>
  <si>
    <t xml:space="preserve">ANA BARA L3 YÜKSEK GÜÇ FAKTÖRÜ DEĞERİ </t>
  </si>
  <si>
    <t xml:space="preserve">FİDER 1 L1 YÜKSEK GÜÇ FAKTÖRÜ DEĞERİ </t>
  </si>
  <si>
    <t xml:space="preserve">FİDER 1 L2 YÜKSEK GÜÇ FAKTÖRÜ DEĞERİ </t>
  </si>
  <si>
    <t xml:space="preserve">FİDER 1 L3 YÜKSEK GÜÇ FAKTÖRÜ DEĞERİ </t>
  </si>
  <si>
    <t xml:space="preserve">FİDER 2 L1 YÜKSEK GÜÇ FAKTÖRÜ DEĞERİ </t>
  </si>
  <si>
    <t xml:space="preserve">FİDER 2 L2 YÜKSEK GÜÇ FAKTÖRÜ DEĞERİ </t>
  </si>
  <si>
    <t xml:space="preserve">FİDER 2 L3 YÜKSEK GÜÇ FAKTÖRÜ DEĞERİ </t>
  </si>
  <si>
    <t xml:space="preserve">FİDER 3 L1 YÜKSEK GÜÇ FAKTÖRÜ DEĞERİ </t>
  </si>
  <si>
    <t xml:space="preserve">FİDER 3 L2 YÜKSEK GÜÇ FAKTÖRÜ DEĞERİ </t>
  </si>
  <si>
    <t xml:space="preserve">FİDER 3 L3 YÜKSEK GÜÇ FAKTÖRÜ DEĞERİ </t>
  </si>
  <si>
    <t xml:space="preserve">FİDER 4 L1 YÜKSEK GÜÇ FAKTÖRÜ DEĞERİ </t>
  </si>
  <si>
    <t xml:space="preserve">FİDER 4 L2 YÜKSEK GÜÇ FAKTÖRÜ DEĞERİ </t>
  </si>
  <si>
    <t xml:space="preserve">FİDER 4 L3 YÜKSEK GÜÇ FAKTÖRÜ DEĞERİ </t>
  </si>
  <si>
    <t xml:space="preserve">FİDER 5 L1 YÜKSEK GÜÇ FAKTÖRÜ DEĞERİ </t>
  </si>
  <si>
    <t xml:space="preserve">FİDER 5 L2 YÜKSEK GÜÇ FAKTÖRÜ DEĞERİ </t>
  </si>
  <si>
    <t xml:space="preserve">FİDER 5 L3 YÜKSEK GÜÇ FAKTÖRÜ DEĞERİ </t>
  </si>
  <si>
    <t xml:space="preserve">FİDER 6 L1 YÜKSEK GÜÇ FAKTÖRÜ DEĞERİ </t>
  </si>
  <si>
    <t xml:space="preserve">FİDER 6 L3 YÜKSEK GÜÇ FAKTÖRÜ DEĞERİ </t>
  </si>
  <si>
    <t xml:space="preserve">FİDER 7 L1 YÜKSEK GÜÇ FAKTÖRÜ DEĞERİ </t>
  </si>
  <si>
    <t xml:space="preserve">FİDER 7 L2 YÜKSEK GÜÇ FAKTÖRÜ DEĞERİ </t>
  </si>
  <si>
    <t xml:space="preserve">FİDER 8 L1 YÜKSEK GÜÇ FAKTÖRÜ DEĞERİ </t>
  </si>
  <si>
    <t xml:space="preserve">FİDER 8 L2 YÜKSEK GÜÇ FAKTÖRÜ DEĞERİ </t>
  </si>
  <si>
    <t xml:space="preserve">FİDER 8 L3 YÜKSEK GÜÇ FAKTÖRÜ DEĞERİ </t>
  </si>
  <si>
    <t xml:space="preserve">FİDER 9 L1 YÜKSEK GÜÇ FAKTÖRÜ DEĞERİ </t>
  </si>
  <si>
    <t xml:space="preserve">FİDER 9 L2 YÜKSEK GÜÇ FAKTÖRÜ DEĞERİ </t>
  </si>
  <si>
    <t xml:space="preserve">FİDER 9 L3 YÜKSEK GÜÇ FAKTÖRÜ DEĞERİ </t>
  </si>
  <si>
    <t xml:space="preserve">FİDER 10 L1 YÜKSEK GÜÇ FAKTÖRÜ DEĞERİ </t>
  </si>
  <si>
    <t xml:space="preserve">FİDER 10 L2 YÜKSEK GÜÇ FAKTÖRÜ DEĞERİ </t>
  </si>
  <si>
    <t xml:space="preserve">FİDER 10 L3 YÜKSEK GÜÇ FAKTÖRÜ DEĞERİ </t>
  </si>
  <si>
    <t xml:space="preserve">FİDER 11 L1 YÜKSEK GÜÇ FAKTÖRÜ DEĞERİ </t>
  </si>
  <si>
    <t xml:space="preserve">FİDER 11 L2 YÜKSEK GÜÇ FAKTÖRÜ DEĞERİ </t>
  </si>
  <si>
    <t xml:space="preserve">FİDER 11 L3 YÜKSEK GÜÇ FAKTÖRÜ DEĞERİ </t>
  </si>
  <si>
    <t xml:space="preserve">FİDER 12 L1 YÜKSEK GÜÇ FAKTÖRÜ DEĞERİ </t>
  </si>
  <si>
    <t xml:space="preserve">FİDER 12 L2 YÜKSEK GÜÇ FAKTÖRÜ DEĞERİ </t>
  </si>
  <si>
    <t xml:space="preserve">FİDER 12 L3 YÜKSEK GÜÇ FAKTÖRÜ DEĞERİ </t>
  </si>
  <si>
    <t xml:space="preserve">FİDER 1 L1 DÜŞÜK GÜÇ FAKTÖRÜ DEĞERİ </t>
  </si>
  <si>
    <t xml:space="preserve">FİDER 1 L2 DÜŞÜK GÜÇ FAKTÖRÜ DEĞERİ </t>
  </si>
  <si>
    <t xml:space="preserve">FİDER 1 L3 DÜŞÜK GÜÇ FAKTÖRÜ DEĞERİ </t>
  </si>
  <si>
    <t xml:space="preserve">FİDER 2 L1 DÜŞÜK GÜÇ FAKTÖRÜ DEĞERİ </t>
  </si>
  <si>
    <t xml:space="preserve">FİDER 2 L2 DÜŞÜK GÜÇ FAKTÖRÜ DEĞERİ </t>
  </si>
  <si>
    <t xml:space="preserve">FİDER 2 L3 DÜŞÜK GÜÇ FAKTÖRÜ DEĞERİ </t>
  </si>
  <si>
    <t xml:space="preserve">FİDER 3 L1 DÜŞÜK GÜÇ FAKTÖRÜ DEĞERİ </t>
  </si>
  <si>
    <t xml:space="preserve">FİDER 3 L2 DÜŞÜK GÜÇ FAKTÖRÜ DEĞERİ </t>
  </si>
  <si>
    <t xml:space="preserve">FİDER 3 L3 DÜŞÜK GÜÇ FAKTÖRÜ DEĞERİ </t>
  </si>
  <si>
    <t xml:space="preserve">FİDER 4 L1 DÜŞÜK GÜÇ FAKTÖRÜ DEĞERİ </t>
  </si>
  <si>
    <t xml:space="preserve">FİDER 4 L2 DÜŞÜK GÜÇ FAKTÖRÜ DEĞERİ </t>
  </si>
  <si>
    <t xml:space="preserve">FİDER 4 L3 DÜŞÜK GÜÇ FAKTÖRÜ DEĞERİ </t>
  </si>
  <si>
    <t xml:space="preserve">FİDER 5 L1 DÜŞÜK GÜÇ FAKTÖRÜ DEĞERİ </t>
  </si>
  <si>
    <t xml:space="preserve">FİDER 5 L2 DÜŞÜK GÜÇ FAKTÖRÜ DEĞERİ </t>
  </si>
  <si>
    <t xml:space="preserve">FİDER 5 L3 DÜŞÜK GÜÇ FAKTÖRÜ DEĞERİ </t>
  </si>
  <si>
    <t xml:space="preserve">FİDER 6 L1 DÜŞÜK GÜÇ FAKTÖRÜ DEĞERİ </t>
  </si>
  <si>
    <t xml:space="preserve">FİDER 6 L2 DÜŞÜK GÜÇ FAKTÖRÜ DEĞERİ </t>
  </si>
  <si>
    <t xml:space="preserve">FİDER 6 L3 DÜŞÜK GÜÇ FAKTÖRÜ DEĞERİ </t>
  </si>
  <si>
    <t xml:space="preserve">FİDER 7 L1 DÜŞÜK GÜÇ FAKTÖRÜ DEĞERİ </t>
  </si>
  <si>
    <t xml:space="preserve">FİDER 7 L2 DÜŞÜK GÜÇ FAKTÖRÜ DEĞERİ </t>
  </si>
  <si>
    <t xml:space="preserve">FİDER 8 L1 DÜŞÜK GÜÇ FAKTÖRÜ DEĞERİ </t>
  </si>
  <si>
    <t xml:space="preserve">FİDER 8 L2 DÜŞÜK GÜÇ FAKTÖRÜ DEĞERİ </t>
  </si>
  <si>
    <t xml:space="preserve">FİDER 8 L3 DÜŞÜK GÜÇ FAKTÖRÜ DEĞERİ </t>
  </si>
  <si>
    <t xml:space="preserve">FİDER 9 L1 DÜŞÜK GÜÇ FAKTÖRÜ DEĞERİ </t>
  </si>
  <si>
    <t xml:space="preserve">FİDER 9 L2 DÜŞÜK GÜÇ FAKTÖRÜ DEĞERİ </t>
  </si>
  <si>
    <t xml:space="preserve">FİDER 9 L3 DÜŞÜK GÜÇ FAKTÖRÜ DEĞERİ </t>
  </si>
  <si>
    <t xml:space="preserve">FİDER 10 L1 DÜŞÜK GÜÇ FAKTÖRÜ DEĞERİ </t>
  </si>
  <si>
    <t xml:space="preserve">FİDER 10 L2 DÜŞÜK GÜÇ FAKTÖRÜ DEĞERİ </t>
  </si>
  <si>
    <t xml:space="preserve">FİDER 10 L3 DÜŞÜK GÜÇ FAKTÖRÜ DEĞERİ </t>
  </si>
  <si>
    <t xml:space="preserve">FİDER 11 L1 DÜŞÜK GÜÇ FAKTÖRÜ DEĞERİ </t>
  </si>
  <si>
    <t xml:space="preserve">FİDER 11 L2 DÜŞÜK GÜÇ FAKTÖRÜ DEĞERİ </t>
  </si>
  <si>
    <t xml:space="preserve">FİDER 11 L3 DÜŞÜK GÜÇ FAKTÖRÜ DEĞERİ </t>
  </si>
  <si>
    <t xml:space="preserve">FİDER 12 L1 DÜŞÜK GÜÇ FAKTÖRÜ DEĞERİ </t>
  </si>
  <si>
    <t xml:space="preserve">FİDER 12 L2 DÜŞÜK GÜÇ FAKTÖRÜ DEĞERİ </t>
  </si>
  <si>
    <t xml:space="preserve">ANA BARA L1 YÜKSEK GERİLİM THB DEĞERİ </t>
  </si>
  <si>
    <t xml:space="preserve">ANA BARA L2 YÜKSEK GERİLİM THB DEĞERİ </t>
  </si>
  <si>
    <t xml:space="preserve">FİDER 1 L1 YÜKSEK GERİLİM THB DEĞERİ </t>
  </si>
  <si>
    <t xml:space="preserve">FİDER 1 L2 YÜKSEK GERİLİM THB DEĞERİ </t>
  </si>
  <si>
    <t xml:space="preserve">FİDER 1 L3 YÜKSEK GERİLİM THB DEĞERİ </t>
  </si>
  <si>
    <t xml:space="preserve">FİDER 2 L1 YÜKSEK GERİLİM THB DEĞERİ </t>
  </si>
  <si>
    <t xml:space="preserve">FİDER 2 L2 YÜKSEK GERİLİM THB DEĞERİ </t>
  </si>
  <si>
    <t xml:space="preserve">FİDER 2 L3 YÜKSEK GERİLİM THB DEĞERİ </t>
  </si>
  <si>
    <t xml:space="preserve">FİDER 3 L1 YÜKSEK GERİLİM THB DEĞERİ </t>
  </si>
  <si>
    <t xml:space="preserve">FİDER 3 L2 YÜKSEK GERİLİM THB DEĞERİ </t>
  </si>
  <si>
    <t xml:space="preserve">FİDER 3 L3 YÜKSEK GERİLİM THB DEĞERİ </t>
  </si>
  <si>
    <t xml:space="preserve">FİDER 4 L1 YÜKSEK GERİLİM THB DEĞERİ </t>
  </si>
  <si>
    <t xml:space="preserve">FİDER 4 L2 YÜKSEK GERİLİM THB DEĞERİ </t>
  </si>
  <si>
    <t xml:space="preserve">FİDER 4 L3 YÜKSEK GERİLİM THB DEĞERİ </t>
  </si>
  <si>
    <t xml:space="preserve">FİDER 5 L1 YÜKSEK GERİLİM THB DEĞERİ </t>
  </si>
  <si>
    <t xml:space="preserve">FİDER 5 L2 YÜKSEK GERİLİM THB DEĞERİ </t>
  </si>
  <si>
    <t xml:space="preserve">FİDER 5 L3 YÜKSEK GERİLİM THB DEĞERİ </t>
  </si>
  <si>
    <t xml:space="preserve">FİDER 6 L1 YÜKSEK GERİLİM THB DEĞERİ </t>
  </si>
  <si>
    <t xml:space="preserve">FİDER 6 L2 YÜKSEK GERİLİM THB DEĞERİ </t>
  </si>
  <si>
    <t xml:space="preserve">FİDER 6 L3 YÜKSEK GERİLİM THB DEĞERİ </t>
  </si>
  <si>
    <t xml:space="preserve">FİDER 7 L1 YÜKSEK GERİLİM THB DEĞERİ </t>
  </si>
  <si>
    <t xml:space="preserve">FİDER 7 L2 YÜKSEK GERİLİM THB DEĞERİ </t>
  </si>
  <si>
    <t xml:space="preserve">FİDER 7 L3 YÜKSEK GERİLİM THB DEĞERİ </t>
  </si>
  <si>
    <t xml:space="preserve">FİDER 8 L1 YÜKSEK GERİLİM THB DEĞERİ </t>
  </si>
  <si>
    <t xml:space="preserve">FİDER 8 L2 YÜKSEK GERİLİM THB DEĞERİ </t>
  </si>
  <si>
    <t xml:space="preserve">FİDER 8 L3 YÜKSEK GERİLİM THB DEĞERİ </t>
  </si>
  <si>
    <t xml:space="preserve">FİDER 9 L1 YÜKSEK GERİLİM THB DEĞERİ </t>
  </si>
  <si>
    <t xml:space="preserve">FİDER 9 L2 YÜKSEK GERİLİM THB DEĞERİ </t>
  </si>
  <si>
    <t xml:space="preserve">FİDER 9 L3 YÜKSEK GERİLİM THB DEĞERİ </t>
  </si>
  <si>
    <t xml:space="preserve">FİDER 10 L1 YÜKSEK GERİLİM THB DEĞERİ </t>
  </si>
  <si>
    <t xml:space="preserve">FİDER 10 L2 YÜKSEK GERİLİM THB DEĞERİ </t>
  </si>
  <si>
    <t xml:space="preserve">FİDER 10 L3 YÜKSEK GERİLİM THB DEĞERİ </t>
  </si>
  <si>
    <t xml:space="preserve">FİDER 11 L1 YÜKSEK GERİLİM THB DEĞERİ </t>
  </si>
  <si>
    <t xml:space="preserve">FİDER 11 L2 YÜKSEK GERİLİM THB DEĞERİ </t>
  </si>
  <si>
    <t xml:space="preserve">FİDER 11 L3 YÜKSEK GERİLİM THB DEĞERİ </t>
  </si>
  <si>
    <t xml:space="preserve">FİDER 12 L1 YÜKSEK GERİLİM THB DEĞERİ </t>
  </si>
  <si>
    <t xml:space="preserve">FİDER 12 L2 YÜKSEK GERİLİM THB DEĞERİ </t>
  </si>
  <si>
    <t xml:space="preserve">FİDER 12 L3 YÜKSEK GERİLİM THB DEĞERİ </t>
  </si>
  <si>
    <t xml:space="preserve">ANA BARA L1 YÜKSEK AKIM THB DEĞERİ </t>
  </si>
  <si>
    <t xml:space="preserve">ANA BARA L2 YÜKSEK AKIM THB DEĞERİ </t>
  </si>
  <si>
    <t xml:space="preserve">ANA BARA L3 YÜKSEK AKIM THB DEĞERİ </t>
  </si>
  <si>
    <t>RG00DCB4ANL</t>
  </si>
  <si>
    <t>RG00DCB6ANL</t>
  </si>
  <si>
    <t>RG00DCB8ANL</t>
  </si>
  <si>
    <t>RG00DCBAANL</t>
  </si>
  <si>
    <t>RG00DCBCANL</t>
  </si>
  <si>
    <t>RG00DCBEANL</t>
  </si>
  <si>
    <t>RG00DCC0ANL</t>
  </si>
  <si>
    <t>RG00DCC2ANL</t>
  </si>
  <si>
    <t>RG00DCC4ANL</t>
  </si>
  <si>
    <t>RG00DCC6ANL</t>
  </si>
  <si>
    <t>RG00DCC8ANL</t>
  </si>
  <si>
    <t>RG00DCCAANL</t>
  </si>
  <si>
    <t>RG00DCCCANL</t>
  </si>
  <si>
    <t>RG00DCCEANL</t>
  </si>
  <si>
    <t>RG00DCD0ANL</t>
  </si>
  <si>
    <t>RG00DCD2ANL</t>
  </si>
  <si>
    <t>RG00DCD4ANL</t>
  </si>
  <si>
    <t>RG00DCD6ANL</t>
  </si>
  <si>
    <t>RG00DCD8ANL</t>
  </si>
  <si>
    <t>RG00DCDAANL</t>
  </si>
  <si>
    <t>RG00DCDCANL</t>
  </si>
  <si>
    <t>RG00DCDEANL</t>
  </si>
  <si>
    <t>RG00DCE0ANL</t>
  </si>
  <si>
    <t>RG00DCE2ANL</t>
  </si>
  <si>
    <t>RG00DCE4ANL</t>
  </si>
  <si>
    <t>RG00DCE6ANL</t>
  </si>
  <si>
    <t>RG00DCE8ANL</t>
  </si>
  <si>
    <t>RG00DCEAANL</t>
  </si>
  <si>
    <t>RG00DCECANL</t>
  </si>
  <si>
    <t>RG00DCEEANL</t>
  </si>
  <si>
    <t>RG00DCF0ANL</t>
  </si>
  <si>
    <t>RG00DCF2ANL</t>
  </si>
  <si>
    <t>RG00DCF4ANL</t>
  </si>
  <si>
    <t>RG00DCF6ANL</t>
  </si>
  <si>
    <t>RG00DCF8ANL</t>
  </si>
  <si>
    <t>RG00DCFAANL</t>
  </si>
  <si>
    <t>RG00DCFCANL</t>
  </si>
  <si>
    <t>RG00DCFEANL</t>
  </si>
  <si>
    <t>RG00DD00ANL</t>
  </si>
  <si>
    <t>RG00DD02ANL</t>
  </si>
  <si>
    <t>RG00DD04ANL</t>
  </si>
  <si>
    <t>RG00DD06ANL</t>
  </si>
  <si>
    <t>RG00DD08ANL</t>
  </si>
  <si>
    <t>RG00DD0AANL</t>
  </si>
  <si>
    <t>RG00DD0CANL</t>
  </si>
  <si>
    <t>RG00DD0EANL</t>
  </si>
  <si>
    <t>RG00DD10ANL</t>
  </si>
  <si>
    <t>RG00DD12ANL</t>
  </si>
  <si>
    <t>RG00DD14ANL</t>
  </si>
  <si>
    <t>RG00DD16ANL</t>
  </si>
  <si>
    <t>RG00DD18ANL</t>
  </si>
  <si>
    <t>RG00DD1AANL</t>
  </si>
  <si>
    <t>RG00DD1CANL</t>
  </si>
  <si>
    <t>RG00DD1EANL</t>
  </si>
  <si>
    <t>RG00DD20ANL</t>
  </si>
  <si>
    <t>RG00DD22ANL</t>
  </si>
  <si>
    <t>RG00DD24ANL</t>
  </si>
  <si>
    <t>RG00DD26ANL</t>
  </si>
  <si>
    <t>RG00DD28ANL</t>
  </si>
  <si>
    <t>RG00DD2AANL</t>
  </si>
  <si>
    <t>RG00DD2CANL</t>
  </si>
  <si>
    <t>RG00DD2EANL</t>
  </si>
  <si>
    <t>RG00DD30ANL</t>
  </si>
  <si>
    <t>RG00DD32ANL</t>
  </si>
  <si>
    <t>RG00DD34ANL</t>
  </si>
  <si>
    <t>RG00DD36ANL</t>
  </si>
  <si>
    <t>RG00DD38ANL</t>
  </si>
  <si>
    <t>RG00DD3AANL</t>
  </si>
  <si>
    <t>RG00DD3CANL</t>
  </si>
  <si>
    <t>RG00DD3EANL</t>
  </si>
  <si>
    <t>RG00DD40ANL</t>
  </si>
  <si>
    <t>RG00DD42ANL</t>
  </si>
  <si>
    <t>RG00DD44ANL</t>
  </si>
  <si>
    <t>RG00DD46ANL</t>
  </si>
  <si>
    <t>RG00DD48ANL</t>
  </si>
  <si>
    <t>RG00DD4AANL</t>
  </si>
  <si>
    <t>RG00DD4CANL</t>
  </si>
  <si>
    <t>RG00DD4EANL</t>
  </si>
  <si>
    <t>RG00DD50ANL</t>
  </si>
  <si>
    <t>RG00DD52ANL</t>
  </si>
  <si>
    <t>RG00DD54ANL</t>
  </si>
  <si>
    <t>RG00DD56ANL</t>
  </si>
  <si>
    <t>RG00DD58ANL</t>
  </si>
  <si>
    <t>RG00DD5AANL</t>
  </si>
  <si>
    <t>RG00DD5CANL</t>
  </si>
  <si>
    <t>RG00DD5EANL</t>
  </si>
  <si>
    <t>RG00DD60ANL</t>
  </si>
  <si>
    <t>RG00DD62ANL</t>
  </si>
  <si>
    <t>RG00DD64ANL</t>
  </si>
  <si>
    <t>RG00DD66ANL</t>
  </si>
  <si>
    <t>RG00DD68ANL</t>
  </si>
  <si>
    <t>RG00DD6AANL</t>
  </si>
  <si>
    <t>RG00DD6CANL</t>
  </si>
  <si>
    <t>RG00DD6EANL</t>
  </si>
  <si>
    <t>RG00DD70ANL</t>
  </si>
  <si>
    <t>RG00DD72ANL</t>
  </si>
  <si>
    <t>RG00DD74ANL</t>
  </si>
  <si>
    <t>RG00DD76ANL</t>
  </si>
  <si>
    <t>RG00DD78ANL</t>
  </si>
  <si>
    <t>RG00DD7AANL</t>
  </si>
  <si>
    <t>RG00DD7CANL</t>
  </si>
  <si>
    <t>RG00DD7EANL</t>
  </si>
  <si>
    <t>RG00DD80ANL</t>
  </si>
  <si>
    <t>RG00DD82ANL</t>
  </si>
  <si>
    <t>RG00DD84ANL</t>
  </si>
  <si>
    <t>RG00DD86ANL</t>
  </si>
  <si>
    <t>RG00DD88ANL</t>
  </si>
  <si>
    <t>RG00DD8AANL</t>
  </si>
  <si>
    <t>RG00DD8CANL</t>
  </si>
  <si>
    <t>RG00DD8EANL</t>
  </si>
  <si>
    <t>RG00DD90ANL</t>
  </si>
  <si>
    <t>RG00DD92ANL</t>
  </si>
  <si>
    <t>RG00DD94ANL</t>
  </si>
  <si>
    <t>RG00DD96ANL</t>
  </si>
  <si>
    <t>RG00DD98ANL</t>
  </si>
  <si>
    <t>RG00DD9AANL</t>
  </si>
  <si>
    <t>RG00DD9CANL</t>
  </si>
  <si>
    <t>RG00DD9EANL</t>
  </si>
  <si>
    <t>RG00DDA0ANL</t>
  </si>
  <si>
    <t>RG00DDA2ANL</t>
  </si>
  <si>
    <t>RG00DDA4ANL</t>
  </si>
  <si>
    <t>RG00DDA6ANL</t>
  </si>
  <si>
    <t>RG00DDA8ANL</t>
  </si>
  <si>
    <t>RG00DDAAANL</t>
  </si>
  <si>
    <t>RG00DDACANL</t>
  </si>
  <si>
    <t>RG00DDAEANL</t>
  </si>
  <si>
    <t>RG00DDB0ANL</t>
  </si>
  <si>
    <t>RG00DDB2ANL</t>
  </si>
  <si>
    <t>RG00DDB4ANL</t>
  </si>
  <si>
    <t>RG00DDB6ANL</t>
  </si>
  <si>
    <t>RG00DDB8ANL</t>
  </si>
  <si>
    <t>RG00DDBAANL</t>
  </si>
  <si>
    <t>RG00DDBCANL</t>
  </si>
  <si>
    <t>RG00DDBEANL</t>
  </si>
  <si>
    <t>RG00DDC0ANL</t>
  </si>
  <si>
    <t>RG00DDC2ANL</t>
  </si>
  <si>
    <t>RG00DDC4ANL</t>
  </si>
  <si>
    <t>RG00DDC6ANL</t>
  </si>
  <si>
    <t>RG00DDC8ANL</t>
  </si>
  <si>
    <t>RG00DDCAANL</t>
  </si>
  <si>
    <t>RG00DDCCANL</t>
  </si>
  <si>
    <t>RG00DDCEANL</t>
  </si>
  <si>
    <t>RG00DDD0ANL</t>
  </si>
  <si>
    <t>RG00DDD2ANL</t>
  </si>
  <si>
    <t>RG00DDD4ANL</t>
  </si>
  <si>
    <t>RG00DDD6ANL</t>
  </si>
  <si>
    <t>RG00DDD8ANL</t>
  </si>
  <si>
    <t>RG00DDDAANL</t>
  </si>
  <si>
    <t>RG00DDDCANL</t>
  </si>
  <si>
    <t>RG00DDDEANL</t>
  </si>
  <si>
    <t>RG00DDE0ANL</t>
  </si>
  <si>
    <t>RG00DDE2ANL</t>
  </si>
  <si>
    <t>RG00DDE4ANL</t>
  </si>
  <si>
    <t>RG00DDE6ANL</t>
  </si>
  <si>
    <t>RG00DDE8ANL</t>
  </si>
  <si>
    <t>RG00DDEAANL</t>
  </si>
  <si>
    <t>RG00DDECANL</t>
  </si>
  <si>
    <t>RG00DDEEANL</t>
  </si>
  <si>
    <t>RG00DDF0ANL</t>
  </si>
  <si>
    <t>RG00DDF2ANL</t>
  </si>
  <si>
    <t>RG00DDF4ANL</t>
  </si>
  <si>
    <t>RG00DDF6ANL</t>
  </si>
  <si>
    <t>RG00DDF8ANL</t>
  </si>
  <si>
    <t>RG00DDFAANL</t>
  </si>
  <si>
    <t>RG00DDFCANL</t>
  </si>
  <si>
    <t>RG00DDFEANL</t>
  </si>
  <si>
    <t>RG00DE00ANL</t>
  </si>
  <si>
    <t>RG00DE02ANL</t>
  </si>
  <si>
    <t>RG00DE04ANL</t>
  </si>
  <si>
    <t>RG00DE06ANL</t>
  </si>
  <si>
    <t>RG00DE08ANL</t>
  </si>
  <si>
    <t>RG00DE0AANL</t>
  </si>
  <si>
    <t>RG00DE0CANL</t>
  </si>
  <si>
    <t>RG00DE0EANL</t>
  </si>
  <si>
    <t>RG00DE10ANL</t>
  </si>
  <si>
    <t>RG00DE12ANL</t>
  </si>
  <si>
    <t>RG00DE14ANL</t>
  </si>
  <si>
    <t>RG00DE16ANL</t>
  </si>
  <si>
    <t>RG00DE18ANL</t>
  </si>
  <si>
    <t>RG00DE1AANL</t>
  </si>
  <si>
    <t>RG00DE1CANL</t>
  </si>
  <si>
    <t>RG00DE1EANL</t>
  </si>
  <si>
    <t>RG00DE20ANL</t>
  </si>
  <si>
    <t>RG00DE22ANL</t>
  </si>
  <si>
    <t>RG00DE24ANL</t>
  </si>
  <si>
    <t>RG00DE26ANL</t>
  </si>
  <si>
    <t>RG00DE28ANL</t>
  </si>
  <si>
    <t>RG00DE2AANL</t>
  </si>
  <si>
    <t>RG00DE2CANL</t>
  </si>
  <si>
    <t>RG00DE2EANL</t>
  </si>
  <si>
    <t>RG00DE30ANL</t>
  </si>
  <si>
    <t>RG00DE32ANL</t>
  </si>
  <si>
    <t>RG00DE34ANL</t>
  </si>
  <si>
    <t>RG00DE36ANL</t>
  </si>
  <si>
    <t>RG00DE38ANL</t>
  </si>
  <si>
    <t>RG00DE3AANL</t>
  </si>
  <si>
    <t>RG00DE3CANL</t>
  </si>
  <si>
    <t>RG00DE3EANL</t>
  </si>
  <si>
    <t>RG00DE40ANL</t>
  </si>
  <si>
    <t>RG00DE42ANL</t>
  </si>
  <si>
    <t>RG00DE44ANL</t>
  </si>
  <si>
    <t>RG00DE46ANL</t>
  </si>
  <si>
    <t>RG00DE48ANL</t>
  </si>
  <si>
    <t>RG00DE4AANL</t>
  </si>
  <si>
    <t>RG00DE4CANL</t>
  </si>
  <si>
    <t>RG00DE4EANL</t>
  </si>
  <si>
    <t>RG00DE50ANL</t>
  </si>
  <si>
    <t>RG00DE52ANL</t>
  </si>
  <si>
    <t>Analizör Listesi Okuma</t>
  </si>
  <si>
    <t>Analizör Tanım Listesi</t>
  </si>
  <si>
    <t>Analizör Listesi Sil</t>
  </si>
  <si>
    <t>Analizör Kimlik Kodu Listesi</t>
  </si>
  <si>
    <t>0x1010</t>
  </si>
  <si>
    <t>0x10D0</t>
  </si>
  <si>
    <t>0x300E</t>
  </si>
  <si>
    <t>0x300F</t>
  </si>
  <si>
    <t>0x70D0</t>
  </si>
  <si>
    <t>Alarm Eşik Değerleri Oku</t>
  </si>
  <si>
    <t>Veri Alanı Kimlik Kodu Listesi</t>
  </si>
  <si>
    <t>0x106E</t>
  </si>
  <si>
    <t>Gönderilen komutun hangi komut  setine ait olduğunu belirten kısa kod</t>
  </si>
  <si>
    <t>Gönderilen komutun çalışacağı Komut seti versiyonu. Gönderilen versiyonun haberleşme ünitesi üzerinde bulunmaması durumunda en yakın versiyon ile çalıştırılması denenecektir. Hata durumlarında alarm gönderilecektir.</t>
  </si>
  <si>
    <t>0x4400 -  (Komut seti okuma)</t>
  </si>
  <si>
    <t>Çalıştırılmak istenen komutun aksiyon kodu</t>
  </si>
  <si>
    <t>0x0004</t>
  </si>
  <si>
    <t>İşletim Önceliği</t>
  </si>
  <si>
    <t>Gönderilen komutun haberleşme ünitesinde bir komut işleme sırası oluştuğunda öncelikli olarak işleneceğini belirten alan. Gönderilmemesi durumunda sıralı komutlar gönderim sırasına göre işlenecektir.</t>
  </si>
  <si>
    <t>0x2006</t>
  </si>
  <si>
    <t>Komutu gönderen kullanıcının işletim rölü. Bu alan özellikle güvenlik kısmında kullanılacaktır.</t>
  </si>
  <si>
    <t>20180425174525</t>
  </si>
  <si>
    <t>Mesajın gönderen tarafta oluşturulduğu tarih alanıdır. Formatı (yyyyMMddhhmmss)</t>
  </si>
  <si>
    <t>0x104B</t>
  </si>
  <si>
    <t>Kullanıcı Rolü</t>
  </si>
  <si>
    <t>Tip</t>
  </si>
  <si>
    <t>Değer</t>
  </si>
  <si>
    <t xml:space="preserve">Senkron </t>
  </si>
  <si>
    <t>Öncelikli</t>
  </si>
  <si>
    <t>Yönetici Yetkili</t>
  </si>
  <si>
    <t>Asenkron</t>
  </si>
  <si>
    <t>0x02</t>
  </si>
  <si>
    <t>Acil Öncelikli</t>
  </si>
  <si>
    <t>Güvenlik Yetkili</t>
  </si>
  <si>
    <t>Kritik Öncelikli</t>
  </si>
  <si>
    <t>0x03</t>
  </si>
  <si>
    <t>Operatör</t>
  </si>
  <si>
    <t>İzleyici</t>
  </si>
  <si>
    <t>0x04</t>
  </si>
  <si>
    <t>Otomatik İşlem</t>
  </si>
  <si>
    <t>0x05</t>
  </si>
  <si>
    <t>0x06</t>
  </si>
  <si>
    <t>Port Kimlik Numarası</t>
  </si>
  <si>
    <t>Port Konfigürasyon</t>
  </si>
  <si>
    <t>0x1424</t>
  </si>
  <si>
    <t>0x1425</t>
  </si>
  <si>
    <t>0x1426</t>
  </si>
  <si>
    <t>0x1401</t>
  </si>
  <si>
    <t>0x4401</t>
  </si>
  <si>
    <t>0x141D</t>
  </si>
  <si>
    <t>0x141E</t>
  </si>
  <si>
    <t>0x141F</t>
  </si>
  <si>
    <t>0x1420</t>
  </si>
  <si>
    <t>0x1421</t>
  </si>
  <si>
    <t>0x2404</t>
  </si>
  <si>
    <t>0x1422</t>
  </si>
  <si>
    <t>0x2405</t>
  </si>
  <si>
    <t>0x2406</t>
  </si>
  <si>
    <t>0x2407</t>
  </si>
  <si>
    <t>0x1423</t>
  </si>
  <si>
    <t>0x840E</t>
  </si>
  <si>
    <t>0x2400</t>
  </si>
  <si>
    <t>0x8401</t>
  </si>
  <si>
    <t>0x141A</t>
  </si>
  <si>
    <t>0x141B</t>
  </si>
  <si>
    <t>0x141C</t>
  </si>
  <si>
    <t>0x4400</t>
  </si>
  <si>
    <t>0x2403</t>
  </si>
  <si>
    <t>0x140F</t>
  </si>
  <si>
    <t>0x1410</t>
  </si>
  <si>
    <t>0x1411</t>
  </si>
  <si>
    <t>0x1413</t>
  </si>
  <si>
    <t>0x1414</t>
  </si>
  <si>
    <t>0x1415</t>
  </si>
  <si>
    <t>0x1412</t>
  </si>
  <si>
    <t>0x840A</t>
  </si>
  <si>
    <t>0x1416</t>
  </si>
  <si>
    <t>0x1417</t>
  </si>
  <si>
    <t>0x1418</t>
  </si>
  <si>
    <t>0x1400</t>
  </si>
  <si>
    <t>0x840C</t>
  </si>
  <si>
    <t>0x1419</t>
  </si>
  <si>
    <t>0x840F</t>
  </si>
  <si>
    <t>0x840B</t>
  </si>
  <si>
    <t>0x2401</t>
  </si>
  <si>
    <t>0x1402</t>
  </si>
  <si>
    <t>0x1403</t>
  </si>
  <si>
    <t>0x1404</t>
  </si>
  <si>
    <t>0x1405</t>
  </si>
  <si>
    <t>0x1406</t>
  </si>
  <si>
    <t>0x8408</t>
  </si>
  <si>
    <t>0x1407</t>
  </si>
  <si>
    <t>0x2402</t>
  </si>
  <si>
    <t>0x8403</t>
  </si>
  <si>
    <t>0x140E</t>
  </si>
  <si>
    <t>0x8406</t>
  </si>
  <si>
    <t>0x1408</t>
  </si>
  <si>
    <t>0x1409</t>
  </si>
  <si>
    <t>0x140A</t>
  </si>
  <si>
    <t>0x140B</t>
  </si>
  <si>
    <t>0x140C</t>
  </si>
  <si>
    <t>0x140D</t>
  </si>
  <si>
    <t>0x8405</t>
  </si>
  <si>
    <t>0x8404</t>
  </si>
  <si>
    <t>0x8402</t>
  </si>
  <si>
    <t>0x8400</t>
  </si>
  <si>
    <t>Başarısız</t>
  </si>
  <si>
    <t>Kısmen Başarılı</t>
  </si>
  <si>
    <t>Başarılı</t>
  </si>
  <si>
    <t>Evet</t>
  </si>
  <si>
    <t>Hayır</t>
  </si>
  <si>
    <t>Aktif</t>
  </si>
  <si>
    <t>Pasif</t>
  </si>
  <si>
    <t>DİĞER</t>
  </si>
  <si>
    <t>ANALİZÖR BİLGİLERİ</t>
  </si>
  <si>
    <t>0x11</t>
  </si>
  <si>
    <t>0x12</t>
  </si>
  <si>
    <t>0x13</t>
  </si>
  <si>
    <t>0x14</t>
  </si>
  <si>
    <t>0x15</t>
  </si>
  <si>
    <t>0x16</t>
  </si>
  <si>
    <t>0x17</t>
  </si>
  <si>
    <t>0x18</t>
  </si>
  <si>
    <t>0x19</t>
  </si>
  <si>
    <t>0x1A</t>
  </si>
  <si>
    <t>0x1B</t>
  </si>
  <si>
    <t>0x1C</t>
  </si>
  <si>
    <t>Anlık Kesinti Kayıtları Oku</t>
  </si>
  <si>
    <t>Alarm Bayrakları Oku</t>
  </si>
  <si>
    <t>U16</t>
  </si>
  <si>
    <t>U32</t>
  </si>
  <si>
    <t>U64</t>
  </si>
  <si>
    <t>Hiçbiri</t>
  </si>
  <si>
    <t>Okuma</t>
  </si>
  <si>
    <t>Yazma</t>
  </si>
  <si>
    <t>Okuma ve Yazma</t>
  </si>
  <si>
    <t>Diğer</t>
  </si>
  <si>
    <t>Analizör Bilgileri</t>
  </si>
  <si>
    <t>Enerji Üretim</t>
  </si>
  <si>
    <t>Enerji Tüketim</t>
  </si>
  <si>
    <t>0x07</t>
  </si>
  <si>
    <t>0x08</t>
  </si>
  <si>
    <t>0x09</t>
  </si>
  <si>
    <t>0x0A</t>
  </si>
  <si>
    <t>0x0B</t>
  </si>
  <si>
    <t xml:space="preserve">Enerji Yük Profili </t>
  </si>
  <si>
    <t>0x0C</t>
  </si>
  <si>
    <t>0x0D</t>
  </si>
  <si>
    <t>Alarm Eşik Değerleri</t>
  </si>
  <si>
    <t>0x0E</t>
  </si>
  <si>
    <t>0x0F</t>
  </si>
  <si>
    <t>Analizör Tanım Listesi (HS:3, E:0x8400)</t>
  </si>
  <si>
    <t>İşlem Sonucu Bilgisi (HS:3, E:0x2400)</t>
  </si>
  <si>
    <t>Analizör Kimlik Kodu Listesi (HS:3, E:0x8402)</t>
  </si>
  <si>
    <t>Alarm Değerleri Listesi (HS:3, E:0x8408)</t>
  </si>
  <si>
    <t>Ekipman model bilgisi</t>
  </si>
  <si>
    <t>Okuma Paketi Listesi (HS:3, E:0x840F)</t>
  </si>
  <si>
    <t>Analizör Veri Alanları Listesi (HS:3, E:0x840E)</t>
  </si>
  <si>
    <t>Çözümlenmiş Mi (HS:3, E:0x2401)</t>
  </si>
  <si>
    <t>Analizör Veri Listesi (HS:3, E:0x840A)</t>
  </si>
  <si>
    <t>Çözümlenmiş mi (HS:3, E:0x2401)</t>
  </si>
  <si>
    <t>Alarm Bayrak Listesi (HS:3, E:0x8406)</t>
  </si>
  <si>
    <t>Alarm Bayrak Durumu (HS:5, E:0x2402)</t>
  </si>
  <si>
    <t>Kontrol Portu Nesnesi (HS:3, E:0x4400)</t>
  </si>
  <si>
    <t>Kontrol İşlemi (HS:3, E:0x2403)</t>
  </si>
  <si>
    <t xml:space="preserve">Veri Grubu </t>
  </si>
  <si>
    <t>AKIM HARMONİKLERİ DEĞERLER</t>
  </si>
  <si>
    <t>GERİLİM HARMONİKLERİ DEĞERLER</t>
  </si>
  <si>
    <t>KESİNTİ KAYITLARI</t>
  </si>
  <si>
    <t>YÜK PROFİLİ</t>
  </si>
  <si>
    <t>PARAMETRELER YÜK PROFİLİ</t>
  </si>
  <si>
    <t>ANLIK KESİNTİ</t>
  </si>
  <si>
    <t>GERİYE DÖNÜK TOPLAM HARMONİK BOZULMA (THB) KAYITLARI</t>
  </si>
  <si>
    <t>ALARM DEĞERLERİ</t>
  </si>
  <si>
    <t>TOPLAM HARMONİK DEĞERLER</t>
  </si>
  <si>
    <t>Veri Kaynağı Listesi(HS:3, E:0x840B )</t>
  </si>
  <si>
    <t>Veri Kaynağı Seçeneği(HS4, E:0x2405)</t>
  </si>
  <si>
    <t>Anlık Kesinti İletimi</t>
  </si>
  <si>
    <t>Analizörün anlık kesinti uyarısı vermesi durumunda haberleşme ünitesi tarafından anlık kesinti kayıtları okunacak ve ana kontrol merkezlerine veriler gönderilecektir. Bu komutta merkez tarafından herhangi bir talep bulunmamaktadır.</t>
  </si>
  <si>
    <t>0x3010</t>
  </si>
  <si>
    <t>Çözümleme olamaması durumunda yalnızca alarm bayrak registerları okunup gönderilecektir.</t>
  </si>
  <si>
    <t xml:space="preserve">Analizörün alarm uyarısı vermesi durumunda haberleşme ünitesi tarafından alarm bayrakları okunacak ve ana kontrol merkezlerine veriler gönderilecektir. Bu komutta merkez tarafından herhangi bir talep bulunmamaktadır. </t>
  </si>
  <si>
    <t>Alarm Bayrakları İletimi</t>
  </si>
  <si>
    <t>Alarm Bayrak İletimi</t>
  </si>
  <si>
    <t>0x6050</t>
  </si>
  <si>
    <t>0x3011</t>
  </si>
  <si>
    <t>Komut Seti Kimlik Kodu</t>
  </si>
  <si>
    <t>Mesaj Dizisi Kimlik Kodu (Transaction ID)</t>
  </si>
  <si>
    <t>Üst Sistem Kodu</t>
  </si>
  <si>
    <t>İşletim Tipi Seçeneği (HS:3;E:0x2002)</t>
  </si>
  <si>
    <t>İşletim Önceliği Seçeneği (HS:3;E:0x2001)</t>
  </si>
  <si>
    <t>Kullanıcı Rolü Seçeneği (HS:3;E:0x2006)</t>
  </si>
  <si>
    <t>Okunması istenen analizörün kimlik kodu</t>
  </si>
  <si>
    <t>Sonuç Verisi Kayıt Sayısı</t>
  </si>
  <si>
    <t>Bayt Dizisi</t>
  </si>
  <si>
    <t>Analizör Verisi Nesnesi(HS:4, E:0x4402)</t>
  </si>
  <si>
    <t>Bulunma Durumu</t>
  </si>
  <si>
    <t>0x4B4C5445 - (KLTE)</t>
  </si>
  <si>
    <t>Talep</t>
  </si>
  <si>
    <t>Cevap</t>
  </si>
  <si>
    <t>Alınan kayıt sayısı</t>
  </si>
  <si>
    <t>Komutun gönderildiği haberleşme ünitesinin kimlik kodu</t>
  </si>
  <si>
    <t>Yapılan mesajaşma dizisini yönetici sistemler ve modem bazında benzersiz şekilde ifade edecek değer. Başlıkta bulunan üst sistem kodu ve tarih alanları ile birlikte düşünülüp daha kısa bir kimlik kodu gönderilebilir.</t>
  </si>
  <si>
    <t>Mesajlaşma dizisi içerisinde gönderilen mesajın kaçıncı sırada olduğunu belirten sıra numarası</t>
  </si>
  <si>
    <t>Haberleşme ünitesine gönderilen komutun yönetici ve izleyici sistemlerden hangisi tarafından gönderildiğini belirten kod</t>
  </si>
  <si>
    <t>Komutun senkron(iletişim kapatılmadan) veya asenkron(iletişim kapatılıp cevap sonradan gönderilecek) yöntemlerinden hangisi ile yapılacağını belirtir.</t>
  </si>
  <si>
    <t>Gönderilmemesi durumunda evet olarak işleme alınacaktır.</t>
  </si>
  <si>
    <t>Enerji Analizörü Teknik Şartnamesi, alarm bayrakları çizelgesinde belirtilen bit sırasına göre verilecek olan koddur. Örnek olarak "Bit98" alarmı gönderilecekse alarm bayrağı kimlik kodu "98" olarak kodlanacaktır.</t>
  </si>
  <si>
    <t>Alarm Bayrağı Kodu Listesi (HS:3, E:0x8403)</t>
  </si>
  <si>
    <t>Alarm Bayrağı Tanımı Listesi (HS:3, E: 0x8404)</t>
  </si>
  <si>
    <t>Bit Uzunluğu</t>
  </si>
  <si>
    <t>Ön Tanımlı Değeri</t>
  </si>
  <si>
    <t>Register Uzunluğu</t>
  </si>
  <si>
    <t>Alarm Bayrağı Tanımı Nesnesi (HS:4, E: 0x4403)</t>
  </si>
  <si>
    <t>Alarm Bayrak Nesnesi (HS:4, E:0x4404)</t>
  </si>
  <si>
    <t>Veri Alanı Kimlik Kodu Listesi (HS:5, E:0x8405)</t>
  </si>
  <si>
    <t>Veri Alanı Kimlik Kodu Listesi (HS:3, E:0x8405)</t>
  </si>
  <si>
    <t>Analizör Bayrağı Tanımı Listesi (HS:3, E: 0x8404)</t>
  </si>
  <si>
    <t>Log Kodu</t>
  </si>
  <si>
    <t>Ek Veriler</t>
  </si>
  <si>
    <t>Varsa Zorunlu</t>
  </si>
  <si>
    <t>Anahtar</t>
  </si>
  <si>
    <t>Değer tanımı</t>
  </si>
  <si>
    <t>İşlem Logları Listesi (HS:3, E:0x8401)</t>
  </si>
  <si>
    <t>Log Verisi Nesnesi (HS:4, E:0x4405)</t>
  </si>
  <si>
    <t>0x1427</t>
  </si>
  <si>
    <t>0x1428</t>
  </si>
  <si>
    <t>0x8410</t>
  </si>
  <si>
    <t>Ek Veriler Listesi (HS:5, E:0x0x8410)</t>
  </si>
  <si>
    <t>Anahtar Değer Nesnesi (HS:6, E:0x4406)</t>
  </si>
  <si>
    <t>Grup Sırası</t>
  </si>
  <si>
    <t>Veri Alanı Uzunluğu</t>
  </si>
  <si>
    <t>Veri Alanı Başlangıç Register Adresi</t>
  </si>
  <si>
    <t>Veri Alanı Okuma/Yazma İzni</t>
  </si>
  <si>
    <t>Analizör Üretim Yılı</t>
  </si>
  <si>
    <t>0x1429</t>
  </si>
  <si>
    <t>0x142A</t>
  </si>
  <si>
    <t>Sadece okuma anahtarı gönderilmesi durumunda haberleşme ünitesi tarafından analizörde bulunan bütün alarm eşik değerleri okunup cevap olarak gönderilecektir.</t>
  </si>
  <si>
    <t>Okuması yapılacak ekipmanın kimlik kodu</t>
  </si>
  <si>
    <t>Bağlı olduğu port kimlik kodu</t>
  </si>
  <si>
    <t>Analizör Tanım Nesnesi (HS:4, E:0x4407)</t>
  </si>
  <si>
    <t>Sadece okuma anahtarı gönderilmesi durumunda haberleşme ünitesine kayıtlı olan bütün analizörün bilgileri istenmektedir.</t>
  </si>
  <si>
    <t>Haberleşme ünitesi kayıtlarından silinecek ekipmanın(analizörün) kimlik kodu</t>
  </si>
  <si>
    <t>Yazılım Güncelleme İçeriği</t>
  </si>
  <si>
    <t>Yazılım Güncelleme İçeriği Nesnesi (HS:3, E:0x4401)</t>
  </si>
  <si>
    <t>Yazılım Versiyon Numarası</t>
  </si>
  <si>
    <t>Veri kaynağı seçeneğinin listesi</t>
  </si>
  <si>
    <t>0x03(ana bara)</t>
  </si>
  <si>
    <t>Gönderilmemesi durumunda Evet şeklinde çalışacaktır</t>
  </si>
  <si>
    <t>20190125175900</t>
  </si>
  <si>
    <t>20190225174525</t>
  </si>
  <si>
    <r>
      <t xml:space="preserve">Belirtilen zaman öncesinden komutun alındığı ana kadar olan zaman aralığının okuması talep edilmektedir. Birimi </t>
    </r>
    <r>
      <rPr>
        <b/>
        <sz val="11"/>
        <color theme="1"/>
        <rFont val="Calibri"/>
        <family val="2"/>
        <charset val="162"/>
        <scheme val="minor"/>
      </rPr>
      <t>saattir</t>
    </r>
    <r>
      <rPr>
        <sz val="11"/>
        <color theme="1"/>
        <rFont val="Calibri"/>
        <family val="2"/>
        <scheme val="minor"/>
      </rPr>
      <t>.</t>
    </r>
  </si>
  <si>
    <t>Gönderilmemesi durumunda Evet şeklinde çalışacaktır.</t>
  </si>
  <si>
    <t>Port Fiziksel Adresi</t>
  </si>
  <si>
    <t>Sadece okuma anahtarı gönderilmesi durumunda haberleşme ünitesinde bulunan bütün analizör komut setine ait okuma paketi bilgileri talep edilmektedir.</t>
  </si>
  <si>
    <t>Okuma Paketi Kimlik Numarası Listesi(HS:3, E:0x840C)</t>
  </si>
  <si>
    <t>Okuma Paketi Nesnesi (HS:4, E:0x4408)</t>
  </si>
  <si>
    <t>Analizör Veri Alanı Nesnesi (HS:4, E:0x4409)</t>
  </si>
  <si>
    <t>Kaç register okunacağı</t>
  </si>
  <si>
    <t>Alarm Bayrakları Okuma</t>
  </si>
  <si>
    <t>Alarmların Merkezlere İletimi</t>
  </si>
  <si>
    <t>Analizör Tanım Bilgileri Okuma</t>
  </si>
  <si>
    <t>Anlık Kesintilerin Merkezlere İletimi</t>
  </si>
  <si>
    <t>Ekipman Yazılımı Güncelle</t>
  </si>
  <si>
    <t>Register Haritası Oku</t>
  </si>
  <si>
    <t>Alarm Bayrak Okuma</t>
  </si>
  <si>
    <t xml:space="preserve">Talep </t>
  </si>
  <si>
    <r>
      <t xml:space="preserve">Belirtilen zaman öncesinden komutun alındığı ana kadar olan zaman aralığının okuması talep edilmektedir. Birimi </t>
    </r>
    <r>
      <rPr>
        <sz val="11"/>
        <color theme="1"/>
        <rFont val="Calibri"/>
        <family val="2"/>
        <charset val="162"/>
        <scheme val="minor"/>
      </rPr>
      <t>saattir</t>
    </r>
    <r>
      <rPr>
        <sz val="11"/>
        <color theme="1"/>
        <rFont val="Calibri"/>
        <family val="2"/>
        <scheme val="minor"/>
      </rPr>
      <t>.</t>
    </r>
  </si>
  <si>
    <r>
      <t xml:space="preserve">Belirtilen zaman öncesinden komutun alındığı ana kadar olan zaman aralığının okunması talep edilmektedir. Birimi </t>
    </r>
    <r>
      <rPr>
        <sz val="11"/>
        <color theme="1"/>
        <rFont val="Calibri"/>
        <family val="2"/>
        <charset val="162"/>
        <scheme val="minor"/>
      </rPr>
      <t>saattir.</t>
    </r>
  </si>
  <si>
    <t>boolean</t>
  </si>
  <si>
    <t>Veri Alanı Okuma/Yazma İzni (HS:5, E:2406)</t>
  </si>
  <si>
    <t>Veri Alanı Tipi Seçeneği(HS:5, E:0x2404)</t>
  </si>
  <si>
    <t>Veri Kaynağı Seçeneği (HS:5, E:0x2405)</t>
  </si>
  <si>
    <t>0x04(float)</t>
  </si>
  <si>
    <t>0x03 (Elektriksel Parametreler)</t>
  </si>
  <si>
    <t>Alarm Bayrakları</t>
  </si>
  <si>
    <t>0x10</t>
  </si>
  <si>
    <t>0x04(Fiderler)</t>
  </si>
  <si>
    <t>0x02 (Okuma)</t>
  </si>
  <si>
    <t>Veri Grubu Bilgisi Seçeneği (HS:5, E:0x2407)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</si>
</sst>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vertAlign val="subscript"/>
      <sz val="11"/>
      <color theme="1"/>
      <name val="Calibri"/>
      <family val="2"/>
      <charset val="162"/>
      <scheme val="minor"/>
    </font>
    <font>
      <sz val="11"/>
      <color theme="1"/>
      <name val="Californian FB"/>
      <family val="1"/>
    </font>
    <font>
      <b/>
      <sz val="11"/>
      <color theme="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</cellStyleXfs>
  <cellXfs count="161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9" fillId="0" borderId="1" xfId="0" applyFont="1" applyBorder="1"/>
    <xf numFmtId="49" fontId="0" fillId="0" borderId="0" xfId="0" applyNumberFormat="1"/>
    <xf numFmtId="0" fontId="8" fillId="0" borderId="0" xfId="1" applyAlignment="1">
      <alignment vertical="center"/>
    </xf>
    <xf numFmtId="49" fontId="0" fillId="0" borderId="0" xfId="0" applyNumberFormat="1" applyAlignment="1">
      <alignment vertic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13" fillId="0" borderId="0" xfId="0" applyFont="1" applyAlignment="1">
      <alignment horizontal="center"/>
    </xf>
    <xf numFmtId="0" fontId="6" fillId="0" borderId="0" xfId="3" applyFont="1" applyFill="1" applyAlignment="1">
      <alignment horizontal="center"/>
    </xf>
    <xf numFmtId="0" fontId="6" fillId="0" borderId="0" xfId="3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2" applyFont="1" applyFill="1" applyAlignment="1">
      <alignment vertical="center"/>
    </xf>
    <xf numFmtId="0" fontId="0" fillId="0" borderId="0" xfId="0" applyAlignment="1">
      <alignment horizontal="left" vertical="center" wrapText="1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>
      <alignment vertical="center"/>
    </xf>
    <xf numFmtId="0" fontId="18" fillId="0" borderId="1" xfId="0" applyFont="1" applyFill="1" applyBorder="1" applyAlignment="1"/>
    <xf numFmtId="0" fontId="0" fillId="0" borderId="0" xfId="0" applyFill="1"/>
    <xf numFmtId="0" fontId="0" fillId="0" borderId="3" xfId="0" applyFill="1" applyBorder="1"/>
    <xf numFmtId="0" fontId="18" fillId="0" borderId="1" xfId="0" applyFont="1" applyBorder="1"/>
    <xf numFmtId="0" fontId="6" fillId="0" borderId="0" xfId="0" applyFont="1" applyAlignment="1"/>
    <xf numFmtId="0" fontId="17" fillId="0" borderId="1" xfId="0" applyFont="1" applyFill="1" applyBorder="1" applyAlignment="1"/>
    <xf numFmtId="0" fontId="0" fillId="0" borderId="0" xfId="0" applyFill="1" applyAlignment="1"/>
    <xf numFmtId="49" fontId="0" fillId="0" borderId="0" xfId="0" applyNumberFormat="1" applyFill="1" applyAlignment="1">
      <alignment vertical="center"/>
    </xf>
    <xf numFmtId="0" fontId="17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0" fontId="13" fillId="0" borderId="0" xfId="0" applyFont="1" applyAlignme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4" fontId="0" fillId="0" borderId="0" xfId="0" applyNumberFormat="1" applyAlignment="1">
      <alignment horizontal="left" vertical="center"/>
    </xf>
    <xf numFmtId="20" fontId="0" fillId="0" borderId="0" xfId="0" applyNumberFormat="1" applyAlignment="1">
      <alignment horizontal="left" vertical="center"/>
    </xf>
    <xf numFmtId="0" fontId="14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/>
    <xf numFmtId="49" fontId="0" fillId="0" borderId="0" xfId="0" applyNumberFormat="1" applyFill="1"/>
    <xf numFmtId="0" fontId="8" fillId="0" borderId="0" xfId="1" applyFill="1" applyBorder="1"/>
    <xf numFmtId="0" fontId="0" fillId="0" borderId="0" xfId="0" applyAlignment="1">
      <alignment horizontal="left" vertical="center"/>
    </xf>
    <xf numFmtId="0" fontId="8" fillId="0" borderId="0" xfId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 wrapText="1"/>
    </xf>
    <xf numFmtId="0" fontId="9" fillId="0" borderId="1" xfId="0" applyFont="1" applyFill="1" applyBorder="1"/>
    <xf numFmtId="0" fontId="18" fillId="0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/>
    </xf>
    <xf numFmtId="0" fontId="8" fillId="0" borderId="0" xfId="1" applyFill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12" fillId="0" borderId="0" xfId="0" applyFont="1" applyAlignment="1"/>
    <xf numFmtId="0" fontId="8" fillId="0" borderId="1" xfId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0" fillId="0" borderId="0" xfId="0" applyFont="1"/>
    <xf numFmtId="0" fontId="19" fillId="0" borderId="0" xfId="0" applyFont="1" applyFill="1"/>
    <xf numFmtId="0" fontId="20" fillId="0" borderId="0" xfId="0" applyFont="1" applyFill="1"/>
    <xf numFmtId="0" fontId="20" fillId="0" borderId="0" xfId="0" applyFont="1" applyFill="1" applyAlignment="1"/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0" xfId="2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10" fillId="0" borderId="0" xfId="0" applyFont="1" applyAlignment="1">
      <alignment horizontal="center"/>
    </xf>
  </cellXfs>
  <cellStyles count="4">
    <cellStyle name="%40 - Vurgu4" xfId="3" builtinId="43"/>
    <cellStyle name="%60 - Vurgu2" xfId="2" builtinId="36"/>
    <cellStyle name="Köprü" xfId="1" builtinId="8"/>
    <cellStyle name="Normal" xfId="0" builtinId="0"/>
  </cellStyles>
  <dxfs count="1821"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25" formatCode="hh:mm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64" formatCode="[$-F400]h:mm:ss\ AM/PM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  <bottom style="medium">
          <color auto="1"/>
        </bottom>
      </border>
    </dxf>
    <dxf>
      <border outline="0">
        <bottom style="medium">
          <color theme="1"/>
        </bottom>
      </border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</font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  <bottom style="medium">
          <color auto="1"/>
        </bottom>
      </border>
    </dxf>
    <dxf>
      <border outline="0">
        <bottom style="medium">
          <color theme="1"/>
        </bottom>
      </border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numFmt numFmtId="25" formatCode="hh:mm"/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outline="0">
        <left style="thin">
          <color theme="0"/>
        </left>
      </border>
    </dxf>
    <dxf>
      <fill>
        <patternFill patternType="none">
          <fgColor theme="4" tint="0.79998168889431442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ill>
        <patternFill patternType="none">
          <bgColor auto="1"/>
        </patternFill>
      </fill>
      <alignment horizontal="left" vertical="center" textRotation="0" indent="0" justifyLastLine="0" shrinkToFit="0" readingOrder="0"/>
      <border outline="0">
        <right style="thin">
          <color theme="0"/>
        </right>
      </border>
    </dxf>
    <dxf>
      <fill>
        <patternFill patternType="none"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25" formatCode="hh:mm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  <bottom style="medium">
          <color auto="1"/>
        </bottom>
      </border>
    </dxf>
    <dxf>
      <border outline="0">
        <bottom style="medium">
          <color theme="1"/>
        </bottom>
      </border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solid">
          <fgColor indexed="64"/>
          <bgColor rgb="FFFFFF00"/>
        </patternFill>
      </fill>
      <alignment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left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  <alignment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  <bottom style="medium">
          <color auto="1"/>
        </bottom>
      </border>
    </dxf>
    <dxf>
      <border outline="0">
        <bottom style="medium">
          <color theme="1"/>
        </bottom>
      </border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left" vertical="center"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25" formatCode="hh:mm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vertical="bottom" textRotation="0" wrapText="1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vertical="center" textRotation="0" wrapText="0" indent="0" justifyLastLine="0" shrinkToFit="0" readingOrder="0"/>
    </dxf>
    <dxf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</font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  <bottom style="medium">
          <color auto="1"/>
        </bottom>
      </border>
    </dxf>
    <dxf>
      <border outline="0">
        <bottom style="medium">
          <color theme="1"/>
        </bottom>
      </border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  <bottom style="medium">
          <color auto="1"/>
        </bottom>
      </border>
    </dxf>
    <dxf>
      <border outline="0">
        <bottom style="medium">
          <color theme="1"/>
        </bottom>
      </border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center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  <bottom style="medium">
          <color auto="1"/>
        </bottom>
      </border>
    </dxf>
    <dxf>
      <border outline="0">
        <bottom style="medium">
          <color theme="1"/>
        </bottom>
      </border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  <bottom style="medium">
          <color auto="1"/>
        </bottom>
      </border>
    </dxf>
    <dxf>
      <border outline="0">
        <bottom style="medium">
          <color theme="1"/>
        </bottom>
      </border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0" formatCode="General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top style="medium">
          <color theme="1"/>
        </top>
      </border>
    </dxf>
    <dxf>
      <fill>
        <patternFill patternType="none">
          <fgColor indexed="64"/>
          <bgColor auto="1"/>
        </patternFill>
      </fill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alignment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vertical="center" textRotation="0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1:D32" totalsRowShown="0">
  <autoFilter ref="A1:D32"/>
  <sortState ref="A2:E32">
    <sortCondition ref="D1:D32"/>
  </sortState>
  <tableColumns count="4">
    <tableColumn id="3" name="Ana Mesaj Kodu" dataDxfId="1820">
      <calculatedColumnFormula>CONCATENATE("0x",Tablo1[[#This Row],[Ana Mesaj Kodu]])</calculatedColumnFormula>
    </tableColumn>
    <tableColumn id="4" name="Aksiyon Kodu" dataDxfId="1819"/>
    <tableColumn id="6" name="Aksiyon İsmi"/>
    <tableColumn id="7" name="Referans"/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id="187" name="Tablo81188" displayName="Tablo81188" ref="A73:K133" totalsRowShown="0" headerRowDxfId="1742" dataDxfId="1741">
  <autoFilter ref="A73:K133"/>
  <tableColumns count="11">
    <tableColumn id="1" name="SIRA" dataDxfId="1740"/>
    <tableColumn id="2" name="Kimlik Kodu" dataDxfId="1739"/>
    <tableColumn id="3" name="PARAMETRE" dataDxfId="1738"/>
    <tableColumn id="11" name="Veri Kaynağı" dataDxfId="1737"/>
    <tableColumn id="10" name="Veri Grubu" dataDxfId="1736"/>
    <tableColumn id="4" name="BÜYÜKLÜK" dataDxfId="1735"/>
    <tableColumn id="5" name="TİP" dataDxfId="1734"/>
    <tableColumn id="6" name="ÇARPAN" dataDxfId="1733"/>
    <tableColumn id="7" name="RW" dataDxfId="1732"/>
    <tableColumn id="8" name="ADRES(DECIMAL)" dataDxfId="1731"/>
    <tableColumn id="9" name="ADRES(HEX)" dataDxfId="1730"/>
  </tableColumns>
  <tableStyleInfo name="TableStyleMedium9" showFirstColumn="0" showLastColumn="0" showRowStripes="1" showColumnStripes="0"/>
</table>
</file>

<file path=xl/tables/table100.xml><?xml version="1.0" encoding="utf-8"?>
<table xmlns="http://schemas.openxmlformats.org/spreadsheetml/2006/main" id="231" name="Tablo93232" displayName="Tablo93232" ref="A7:O31" totalsRowShown="0" headerRowDxfId="763" dataDxfId="762">
  <autoFilter ref="A7:O31"/>
  <tableColumns count="15">
    <tableColumn id="1" name="Sıra" dataDxfId="761"/>
    <tableColumn id="2" name="KİMLİK KODU" dataDxfId="760"/>
    <tableColumn id="3" name="Parametre Adı" dataDxfId="759"/>
    <tableColumn id="4" name="Veri Kaynağı" dataDxfId="758"/>
    <tableColumn id="5" name="Veri Grubu " dataDxfId="757"/>
    <tableColumn id="6" name="KAYIT SAATİ" dataDxfId="756"/>
    <tableColumn id="8" name="ZAMAN" dataDxfId="755"/>
    <tableColumn id="9" name="HARMONİK-AÇIKLAMA" dataDxfId="754"/>
    <tableColumn id="10" name="PARAMETRE-AÇIKLAMA" dataDxfId="753"/>
    <tableColumn id="11" name="BÜYÜKLÜK" dataDxfId="752"/>
    <tableColumn id="12" name="TİP" dataDxfId="751"/>
    <tableColumn id="13" name="ÇARPAN" dataDxfId="750"/>
    <tableColumn id="14" name="RW" dataDxfId="749"/>
    <tableColumn id="15" name="ADRES(DECIMAL)" dataDxfId="748"/>
    <tableColumn id="16" name="ADRES(HEX)" dataDxfId="747">
      <calculatedColumnFormula>DEC2HEX(N8)</calculatedColumnFormula>
    </tableColumn>
  </tableColumns>
  <tableStyleInfo name="TableStyleMedium9" showFirstColumn="0" showLastColumn="0" showRowStripes="1" showColumnStripes="0"/>
</table>
</file>

<file path=xl/tables/table101.xml><?xml version="1.0" encoding="utf-8"?>
<table xmlns="http://schemas.openxmlformats.org/spreadsheetml/2006/main" id="20" name="Tablo22525395559677179111315171921" displayName="Tablo22525395559677179111315171921" ref="A8:H13" totalsRowShown="0" headerRowDxfId="742" dataDxfId="740" headerRowBorderDxfId="741">
  <autoFilter ref="A8:H13"/>
  <tableColumns count="8">
    <tableColumn id="1" name="EUD HS" dataDxfId="739"/>
    <tableColumn id="9" name="Etiket Kodu" dataDxfId="738"/>
    <tableColumn id="7" name="Etiket Adı" dataDxfId="737"/>
    <tableColumn id="2" name="Veri Tipi" dataDxfId="736"/>
    <tableColumn id="3" name="Bulunma Durumu" dataDxfId="735"/>
    <tableColumn id="4" name="Uzunluk" dataDxfId="734"/>
    <tableColumn id="5" name="Örnek" dataDxfId="733"/>
    <tableColumn id="6" name="Açıklama" dataDxfId="732"/>
  </tableColumns>
  <tableStyleInfo name="TableStyleMedium16" showFirstColumn="0" showLastColumn="0" showRowStripes="1" showColumnStripes="0"/>
</table>
</file>

<file path=xl/tables/table102.xml><?xml version="1.0" encoding="utf-8"?>
<table xmlns="http://schemas.openxmlformats.org/spreadsheetml/2006/main" id="21" name="Tablo22521335357616973810121416182022" displayName="Tablo22521335357616973810121416182022" ref="A27:H29" totalsRowShown="0" headerRowDxfId="731" dataDxfId="729" headerRowBorderDxfId="730">
  <autoFilter ref="A27:H29"/>
  <tableColumns count="8">
    <tableColumn id="1" name="EUD HS" dataDxfId="728"/>
    <tableColumn id="9" name="Etiket Kodu" dataDxfId="727"/>
    <tableColumn id="7" name="Etiket Adı" dataDxfId="726"/>
    <tableColumn id="2" name="Veri Tipi" dataDxfId="725"/>
    <tableColumn id="3" name="Bulunma Durumu" dataDxfId="724"/>
    <tableColumn id="4" name="Uzunluk" dataDxfId="723"/>
    <tableColumn id="5" name="Örnek" dataDxfId="722"/>
    <tableColumn id="6" name="Açıklama" dataDxfId="721"/>
  </tableColumns>
  <tableStyleInfo name="TableStyleMedium16" showFirstColumn="0" showLastColumn="0" showRowStripes="1" showColumnStripes="0"/>
</table>
</file>

<file path=xl/tables/table103.xml><?xml version="1.0" encoding="utf-8"?>
<table xmlns="http://schemas.openxmlformats.org/spreadsheetml/2006/main" id="70" name="Tablo21140575859606162636465666771" displayName="Tablo21140575859606162636465666771" ref="A35:H38" totalsRowShown="0" headerRowDxfId="720" dataDxfId="718" headerRowBorderDxfId="719" tableBorderDxfId="717">
  <autoFilter ref="A35:H38"/>
  <tableColumns count="8">
    <tableColumn id="1" name="EUD HS" dataDxfId="716"/>
    <tableColumn id="2" name="Etiket Kodu" dataDxfId="715"/>
    <tableColumn id="3" name="Etiket Adı" dataDxfId="714"/>
    <tableColumn id="4" name="Veri Tipi" dataDxfId="713"/>
    <tableColumn id="5" name="Bulunma Durumu" dataDxfId="712"/>
    <tableColumn id="6" name="Uzunluk" dataDxfId="711"/>
    <tableColumn id="7" name="Örnek" dataDxfId="710"/>
    <tableColumn id="8" name="Açıklama" dataDxfId="709"/>
  </tableColumns>
  <tableStyleInfo name="TableStyleMedium17" showFirstColumn="0" showLastColumn="0" showRowStripes="1" showColumnStripes="0"/>
</table>
</file>

<file path=xl/tables/table104.xml><?xml version="1.0" encoding="utf-8"?>
<table xmlns="http://schemas.openxmlformats.org/spreadsheetml/2006/main" id="128" name="Tablo24129" displayName="Tablo24129" ref="B18:C20" totalsRowShown="0" headerRowDxfId="708">
  <autoFilter ref="B18:C20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ables/table105.xml><?xml version="1.0" encoding="utf-8"?>
<table xmlns="http://schemas.openxmlformats.org/spreadsheetml/2006/main" id="236" name="Tablo84237" displayName="Tablo84237" ref="A7:L106" totalsRowShown="0" headerRowDxfId="707">
  <autoFilter ref="A7:L106"/>
  <tableColumns count="12">
    <tableColumn id="1" name="SIRA NO" dataDxfId="706"/>
    <tableColumn id="2" name="KİMLİK KODU" dataDxfId="705"/>
    <tableColumn id="3" name="KESİNTİ NOKTASI KODU" dataDxfId="704"/>
    <tableColumn id="12" name="Veri Kaynağı" dataDxfId="703"/>
    <tableColumn id="11" name="Veri Grubu" dataDxfId="702"/>
    <tableColumn id="4" name="AÇIKLAMA" dataDxfId="701"/>
    <tableColumn id="5" name="BÜYÜKLÜK" dataDxfId="700"/>
    <tableColumn id="6" name="TİP" dataDxfId="699"/>
    <tableColumn id="7" name="ÇARPAN" dataDxfId="698"/>
    <tableColumn id="8" name="RW" dataDxfId="697"/>
    <tableColumn id="9" name="ADRES(DECIMAL)" dataDxfId="696"/>
    <tableColumn id="10" name="ADRES(HEX)" dataDxfId="695"/>
  </tableColumns>
  <tableStyleInfo name="TableStyleMedium9" showFirstColumn="0" showLastColumn="0" showRowStripes="1" showColumnStripes="0"/>
</table>
</file>

<file path=xl/tables/table106.xml><?xml version="1.0" encoding="utf-8"?>
<table xmlns="http://schemas.openxmlformats.org/spreadsheetml/2006/main" id="34" name="Tablo2252539555967717911131517192123252729313335" displayName="Tablo2252539555967717911131517192123252729313335" ref="A8:H11" totalsRowShown="0" headerRowDxfId="688" dataDxfId="686" headerRowBorderDxfId="687">
  <autoFilter ref="A8:H11"/>
  <tableColumns count="8">
    <tableColumn id="1" name="EUD HS" dataDxfId="685"/>
    <tableColumn id="9" name="Etiket Kodu" dataDxfId="684"/>
    <tableColumn id="7" name="Etiket Adı" dataDxfId="683"/>
    <tableColumn id="2" name="Veri Tipi" dataDxfId="682"/>
    <tableColumn id="3" name="Bulunma Durumu" dataDxfId="681"/>
    <tableColumn id="4" name="Uzunluk" dataDxfId="680"/>
    <tableColumn id="5" name="Örnek" dataDxfId="679"/>
    <tableColumn id="6" name="Açıklama" dataDxfId="678"/>
  </tableColumns>
  <tableStyleInfo name="TableStyleMedium16" showFirstColumn="0" showLastColumn="0" showRowStripes="1" showColumnStripes="0"/>
</table>
</file>

<file path=xl/tables/table107.xml><?xml version="1.0" encoding="utf-8"?>
<table xmlns="http://schemas.openxmlformats.org/spreadsheetml/2006/main" id="134" name="Tablo256" displayName="Tablo256" ref="B16:C18" totalsRowShown="0">
  <autoFilter ref="B16:C18"/>
  <tableColumns count="2">
    <tableColumn id="1" name="Seçenek"/>
    <tableColumn id="2" name="Değer" dataDxfId="677"/>
  </tableColumns>
  <tableStyleInfo name="TableStyleMedium19" showFirstColumn="0" showLastColumn="0" showRowStripes="1" showColumnStripes="0"/>
</table>
</file>

<file path=xl/tables/table108.xml><?xml version="1.0" encoding="utf-8"?>
<table xmlns="http://schemas.openxmlformats.org/spreadsheetml/2006/main" id="155" name="Tablo3156" displayName="Tablo3156" ref="A23:H26" totalsRowShown="0" headerRowDxfId="676" dataDxfId="674" headerRowBorderDxfId="675" tableBorderDxfId="673">
  <autoFilter ref="A23:H26"/>
  <tableColumns count="8">
    <tableColumn id="1" name="EUD HS" dataDxfId="672"/>
    <tableColumn id="2" name="Etiket Kodu" dataDxfId="671"/>
    <tableColumn id="3" name="Etiket Adı" dataDxfId="670"/>
    <tableColumn id="4" name="Veri Tipi" dataDxfId="669"/>
    <tableColumn id="5" name="Bulunma Durumu" dataDxfId="668"/>
    <tableColumn id="6" name="Uzunluk" dataDxfId="667"/>
    <tableColumn id="7" name="Örnek" dataDxfId="666"/>
    <tableColumn id="8" name="Açıklama" dataDxfId="665"/>
  </tableColumns>
  <tableStyleInfo name="TableStyleMedium17" showFirstColumn="0" showLastColumn="0" showRowStripes="1" showColumnStripes="0"/>
</table>
</file>

<file path=xl/tables/table109.xml><?xml version="1.0" encoding="utf-8"?>
<table xmlns="http://schemas.openxmlformats.org/spreadsheetml/2006/main" id="167" name="Tablo22521335357616973424446485526120157168" displayName="Tablo22521335357616973424446485526120157168" ref="A33:H35" totalsRowShown="0" headerRowDxfId="664" dataDxfId="662" headerRowBorderDxfId="663">
  <autoFilter ref="A33:H35"/>
  <tableColumns count="8">
    <tableColumn id="1" name="EUD HS" dataDxfId="661"/>
    <tableColumn id="9" name="Etiket Kodu" dataDxfId="660"/>
    <tableColumn id="7" name="Etiket Adı" dataDxfId="659"/>
    <tableColumn id="2" name="Veri Tipi" dataDxfId="658"/>
    <tableColumn id="3" name="Bulunma Durumu" dataDxfId="657"/>
    <tableColumn id="4" name="Uzunluk" dataDxfId="656"/>
    <tableColumn id="5" name="Örnek" dataDxfId="655"/>
    <tableColumn id="6" name="Açıklama" dataDxfId="654"/>
  </tableColumns>
  <tableStyleInfo name="TableStyleMedium16" showFirstColumn="0" showLastColumn="0" showRowStripes="1" showColumnStripes="0"/>
</table>
</file>

<file path=xl/tables/table11.xml><?xml version="1.0" encoding="utf-8"?>
<table xmlns="http://schemas.openxmlformats.org/spreadsheetml/2006/main" id="44" name="Tablo225253955596771414345" displayName="Tablo225253955596771414345" ref="A7:H9" totalsRowShown="0" headerRowDxfId="1725" dataDxfId="1723" headerRowBorderDxfId="1724">
  <autoFilter ref="A7:H9"/>
  <tableColumns count="8">
    <tableColumn id="1" name="EUD HS" dataDxfId="1722"/>
    <tableColumn id="9" name="Etiket Kodu" dataDxfId="1721"/>
    <tableColumn id="7" name="Etiket Adı" dataDxfId="1720"/>
    <tableColumn id="2" name="Veri Tipi" dataDxfId="1719"/>
    <tableColumn id="3" name="Bulunma Durumu" dataDxfId="1718"/>
    <tableColumn id="4" name="Uzunluk" dataDxfId="1717"/>
    <tableColumn id="5" name="Örnek" dataDxfId="1716"/>
    <tableColumn id="6" name="Açıklama" dataDxfId="1715"/>
  </tableColumns>
  <tableStyleInfo name="TableStyleMedium16" showFirstColumn="0" showLastColumn="0" showRowStripes="1" showColumnStripes="0"/>
</table>
</file>

<file path=xl/tables/table110.xml><?xml version="1.0" encoding="utf-8"?>
<table xmlns="http://schemas.openxmlformats.org/spreadsheetml/2006/main" id="168" name="Tablo226128136109121159169" displayName="Tablo226128136109121159169" ref="C40:D43" totalsRowShown="0" headerRowDxfId="653">
  <autoFilter ref="C40:D43"/>
  <tableColumns count="2">
    <tableColumn id="1" name="Seçenek" dataDxfId="652"/>
    <tableColumn id="2" name="Değer" dataDxfId="651"/>
  </tableColumns>
  <tableStyleInfo name="TableStyleMedium19" showFirstColumn="0" showLastColumn="0" showRowStripes="1" showColumnStripes="0"/>
</table>
</file>

<file path=xl/tables/table111.xml><?xml version="1.0" encoding="utf-8"?>
<table xmlns="http://schemas.openxmlformats.org/spreadsheetml/2006/main" id="169" name="Tablo2252931333539107109189215252255257259110149160170" displayName="Tablo2252931333539107109189215252255257259110149160170" ref="A49:H52" totalsRowShown="0" dataDxfId="650">
  <autoFilter ref="A49:H52"/>
  <tableColumns count="8">
    <tableColumn id="1" name="EUD HS" dataDxfId="649"/>
    <tableColumn id="9" name="Etiket Kodu" dataDxfId="648"/>
    <tableColumn id="7" name="Etiket Adı" dataDxfId="647"/>
    <tableColumn id="2" name="Veri Tipi" dataDxfId="646"/>
    <tableColumn id="3" name="Bulunma Durumu" dataDxfId="645"/>
    <tableColumn id="4" name="Uzunluk" dataDxfId="644"/>
    <tableColumn id="5" name="Örnek" dataDxfId="643"/>
    <tableColumn id="6" name="Açıklama" dataDxfId="642"/>
  </tableColumns>
  <tableStyleInfo name="TableStyleMedium17" showFirstColumn="0" showLastColumn="0" showRowStripes="1" showColumnStripes="0"/>
</table>
</file>

<file path=xl/tables/table112.xml><?xml version="1.0" encoding="utf-8"?>
<table xmlns="http://schemas.openxmlformats.org/spreadsheetml/2006/main" id="174" name="Tablo87191217253256258260112150167175" displayName="Tablo87191217253256258260112150167175" ref="A58:H60" totalsRowShown="0" headerRowBorderDxfId="641" tableBorderDxfId="640">
  <autoFilter ref="A58:H60"/>
  <tableColumns count="8">
    <tableColumn id="1" name="EUD HS" dataDxfId="639"/>
    <tableColumn id="2" name="Etiket Kodu" dataDxfId="638"/>
    <tableColumn id="3" name="Etiket Adı" dataDxfId="637"/>
    <tableColumn id="4" name="Veri Tipi" dataDxfId="636"/>
    <tableColumn id="5" name="Bulunma Durumu" dataDxfId="635"/>
    <tableColumn id="6" name="Uzunluk" dataDxfId="634"/>
    <tableColumn id="7" name="Örnek"/>
    <tableColumn id="8" name="Açıklama" dataDxfId="633"/>
  </tableColumns>
  <tableStyleInfo name="TableStyleMedium17" showFirstColumn="0" showLastColumn="0" showRowStripes="1" showColumnStripes="0"/>
</table>
</file>

<file path=xl/tables/table113.xml><?xml version="1.0" encoding="utf-8"?>
<table xmlns="http://schemas.openxmlformats.org/spreadsheetml/2006/main" id="8" name="Tablo22525395559677179" displayName="Tablo22525395559677179" ref="A8:H10" totalsRowShown="0" headerRowDxfId="627" dataDxfId="625" headerRowBorderDxfId="626">
  <autoFilter ref="A8:H10"/>
  <tableColumns count="8">
    <tableColumn id="1" name="EUD HS" dataDxfId="624"/>
    <tableColumn id="9" name="Etiket Kodu" dataDxfId="623"/>
    <tableColumn id="7" name="Etiket Adı" dataDxfId="622"/>
    <tableColumn id="2" name="Veri Tipi" dataDxfId="621"/>
    <tableColumn id="3" name="Bulunma Durumu" dataDxfId="620"/>
    <tableColumn id="4" name="Uzunluk" dataDxfId="619"/>
    <tableColumn id="5" name="Örnek" dataDxfId="618"/>
    <tableColumn id="6" name="Açıklama" dataDxfId="617"/>
  </tableColumns>
  <tableStyleInfo name="TableStyleMedium16" showFirstColumn="0" showLastColumn="0" showRowStripes="1" showColumnStripes="0"/>
</table>
</file>

<file path=xl/tables/table114.xml><?xml version="1.0" encoding="utf-8"?>
<table xmlns="http://schemas.openxmlformats.org/spreadsheetml/2006/main" id="9" name="Tablo22521335357616973810" displayName="Tablo22521335357616973810" ref="A44:H46" totalsRowShown="0" headerRowDxfId="616" dataDxfId="614" headerRowBorderDxfId="615">
  <autoFilter ref="A44:H46"/>
  <tableColumns count="8">
    <tableColumn id="1" name="EUD HS" dataDxfId="613"/>
    <tableColumn id="9" name="Etiket Kodu" dataDxfId="612"/>
    <tableColumn id="7" name="Etiket Adı" dataDxfId="611"/>
    <tableColumn id="2" name="Veri Tipi" dataDxfId="610"/>
    <tableColumn id="3" name="Bulunma Durumu" dataDxfId="609"/>
    <tableColumn id="4" name="Uzunluk" dataDxfId="608"/>
    <tableColumn id="5" name="Örnek" dataDxfId="607"/>
    <tableColumn id="6" name="Açıklama" dataDxfId="606"/>
  </tableColumns>
  <tableStyleInfo name="TableStyleMedium16" showFirstColumn="0" showLastColumn="0" showRowStripes="1" showColumnStripes="0"/>
</table>
</file>

<file path=xl/tables/table115.xml><?xml version="1.0" encoding="utf-8"?>
<table xmlns="http://schemas.openxmlformats.org/spreadsheetml/2006/main" id="61" name="Tablo21140575859606162" displayName="Tablo21140575859606162" ref="A52:H55" totalsRowShown="0" headerRowDxfId="605" dataDxfId="603" headerRowBorderDxfId="604" tableBorderDxfId="602">
  <autoFilter ref="A52:H55"/>
  <tableColumns count="8">
    <tableColumn id="1" name="EUD HS" dataDxfId="601"/>
    <tableColumn id="2" name="Etiket Kodu" dataDxfId="600"/>
    <tableColumn id="3" name="Etiket Adı" dataDxfId="599"/>
    <tableColumn id="4" name="Veri Tipi" dataDxfId="598"/>
    <tableColumn id="5" name="Bulunma Durumu" dataDxfId="597"/>
    <tableColumn id="6" name="Uzunluk" dataDxfId="596"/>
    <tableColumn id="7" name="Örnek" dataDxfId="595"/>
    <tableColumn id="8" name="Açıklama" dataDxfId="594"/>
  </tableColumns>
  <tableStyleInfo name="TableStyleMedium17" showFirstColumn="0" showLastColumn="0" showRowStripes="1" showColumnStripes="0"/>
</table>
</file>

<file path=xl/tables/table116.xml><?xml version="1.0" encoding="utf-8"?>
<table xmlns="http://schemas.openxmlformats.org/spreadsheetml/2006/main" id="185" name="Tablo25678186" displayName="Tablo25678186" ref="C21:D37" totalsRowShown="0" headerRowDxfId="593" dataDxfId="592">
  <autoFilter ref="C21:D37"/>
  <tableColumns count="2">
    <tableColumn id="1" name="Seçenek" dataDxfId="591"/>
    <tableColumn id="2" name="Değer" dataDxfId="590"/>
  </tableColumns>
  <tableStyleInfo name="TableStyleMedium19" showFirstColumn="0" showLastColumn="0" showRowStripes="1" showColumnStripes="0"/>
</table>
</file>

<file path=xl/tables/table117.xml><?xml version="1.0" encoding="utf-8"?>
<table xmlns="http://schemas.openxmlformats.org/spreadsheetml/2006/main" id="186" name="Tablo3187" displayName="Tablo3187" ref="A15:H16" totalsRowShown="0" headerRowDxfId="589" headerRowBorderDxfId="588">
  <autoFilter ref="A15:H16"/>
  <tableColumns count="8">
    <tableColumn id="1" name="EUD HS" dataDxfId="587"/>
    <tableColumn id="2" name="Etiket Kodu" dataDxfId="586"/>
    <tableColumn id="3" name="Etiket Adı" dataDxfId="585"/>
    <tableColumn id="4" name="Veri Tipi" dataDxfId="584"/>
    <tableColumn id="5" name="Bulunma Durumu" dataDxfId="583"/>
    <tableColumn id="6" name="Uzunluk" dataDxfId="582"/>
    <tableColumn id="7" name="Örnek" dataDxfId="581"/>
    <tableColumn id="8" name="Açıklama" dataDxfId="580"/>
  </tableColumns>
  <tableStyleInfo name="TableStyleMedium16" showFirstColumn="0" showLastColumn="0" showRowStripes="1" showColumnStripes="0"/>
</table>
</file>

<file path=xl/tables/table118.xml><?xml version="1.0" encoding="utf-8"?>
<table xmlns="http://schemas.openxmlformats.org/spreadsheetml/2006/main" id="241" name="Tablo67242" displayName="Tablo67242" ref="A6:L158" totalsRowShown="0" headerRowDxfId="579" dataDxfId="578">
  <autoFilter ref="A6:L158"/>
  <tableColumns count="12">
    <tableColumn id="1" name="SIRA" dataDxfId="577"/>
    <tableColumn id="13" name="Kimlik Kodu" dataDxfId="576"/>
    <tableColumn id="2" name="PARAMETRE" dataDxfId="575"/>
    <tableColumn id="3" name="Veri Kaynağı" dataDxfId="574"/>
    <tableColumn id="4" name="Veri Grubu" dataDxfId="573"/>
    <tableColumn id="5" name="AÇIKLAMA" dataDxfId="572"/>
    <tableColumn id="6" name="BÜYÜKLÜK" dataDxfId="571"/>
    <tableColumn id="7" name="TİP" dataDxfId="570"/>
    <tableColumn id="8" name="ÇARPAN" dataDxfId="569"/>
    <tableColumn id="9" name="RW" dataDxfId="568"/>
    <tableColumn id="10" name="ADRES(DECIMAL)" dataDxfId="567"/>
    <tableColumn id="11" name="ADRES(HEX)" dataDxfId="566"/>
  </tableColumns>
  <tableStyleInfo name="TableStyleMedium9" showFirstColumn="0" showLastColumn="0" showRowStripes="1" showColumnStripes="0"/>
</table>
</file>

<file path=xl/tables/table119.xml><?xml version="1.0" encoding="utf-8"?>
<table xmlns="http://schemas.openxmlformats.org/spreadsheetml/2006/main" id="30" name="Tablo225253955596771791113151719212325272931" displayName="Tablo225253955596771791113151719212325272931" ref="A8:H10" totalsRowShown="0" headerRowDxfId="555" dataDxfId="553" headerRowBorderDxfId="554">
  <autoFilter ref="A8:H10"/>
  <tableColumns count="8">
    <tableColumn id="1" name="EUD HS" dataDxfId="552"/>
    <tableColumn id="9" name="Etiket Kodu" dataDxfId="551"/>
    <tableColumn id="7" name="Etiket Adı" dataDxfId="550"/>
    <tableColumn id="2" name="Veri Tipi" dataDxfId="549"/>
    <tableColumn id="3" name="Bulunma Durumu" dataDxfId="548"/>
    <tableColumn id="4" name="Uzunluk" dataDxfId="547"/>
    <tableColumn id="5" name="Örnek" dataDxfId="546"/>
    <tableColumn id="6" name="Açıklama" dataDxfId="545"/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id="45" name="Tablo22521335357616973424446" displayName="Tablo22521335357616973424446" ref="A21:H23" totalsRowShown="0" headerRowDxfId="1714" dataDxfId="1712" headerRowBorderDxfId="1713">
  <autoFilter ref="A21:H23"/>
  <tableColumns count="8">
    <tableColumn id="1" name="EUD HS" dataDxfId="1711"/>
    <tableColumn id="9" name="Etiket Kodu" dataDxfId="1710"/>
    <tableColumn id="7" name="Etiket Adı" dataDxfId="1709"/>
    <tableColumn id="2" name="Veri Tipi" dataDxfId="1708"/>
    <tableColumn id="3" name="Bulunma Durumu" dataDxfId="1707"/>
    <tableColumn id="4" name="Uzunluk" dataDxfId="1706"/>
    <tableColumn id="5" name="Örnek" dataDxfId="1705"/>
    <tableColumn id="6" name="Açıklama" dataDxfId="1704"/>
  </tableColumns>
  <tableStyleInfo name="TableStyleMedium16" showFirstColumn="0" showLastColumn="0" showRowStripes="1" showColumnStripes="0"/>
</table>
</file>

<file path=xl/tables/table120.xml><?xml version="1.0" encoding="utf-8"?>
<table xmlns="http://schemas.openxmlformats.org/spreadsheetml/2006/main" id="31" name="Tablo225213353576169738101214161820222426283032" displayName="Tablo225213353576169738101214161820222426283032" ref="A23:H25" totalsRowShown="0" headerRowDxfId="544" dataDxfId="542" headerRowBorderDxfId="543">
  <autoFilter ref="A23:H25"/>
  <tableColumns count="8">
    <tableColumn id="1" name="EUD HS" dataDxfId="541"/>
    <tableColumn id="9" name="Etiket Kodu" dataDxfId="540"/>
    <tableColumn id="7" name="Etiket Adı" dataDxfId="539"/>
    <tableColumn id="2" name="Veri Tipi" dataDxfId="538"/>
    <tableColumn id="3" name="Bulunma Durumu" dataDxfId="537"/>
    <tableColumn id="4" name="Uzunluk" dataDxfId="536"/>
    <tableColumn id="5" name="Örnek" dataDxfId="535"/>
    <tableColumn id="6" name="Açıklama" dataDxfId="534"/>
  </tableColumns>
  <tableStyleInfo name="TableStyleMedium16" showFirstColumn="0" showLastColumn="0" showRowStripes="1" showColumnStripes="0"/>
</table>
</file>

<file path=xl/tables/table121.xml><?xml version="1.0" encoding="utf-8"?>
<table xmlns="http://schemas.openxmlformats.org/spreadsheetml/2006/main" id="74" name="Tablo21140575859606162636465666771727475" displayName="Tablo21140575859606162636465666771727475" ref="A31:H35" totalsRowShown="0" headerRowDxfId="533" dataDxfId="531" headerRowBorderDxfId="532" tableBorderDxfId="530">
  <autoFilter ref="A31:H35"/>
  <tableColumns count="8">
    <tableColumn id="1" name="EUD HS" dataDxfId="529"/>
    <tableColumn id="2" name="Etiket Kodu" dataDxfId="528"/>
    <tableColumn id="3" name="Etiket Adı" dataDxfId="527"/>
    <tableColumn id="4" name="Veri Tipi" dataDxfId="526"/>
    <tableColumn id="5" name="Bulunma Durumu" dataDxfId="525"/>
    <tableColumn id="6" name="Uzunluk" dataDxfId="524"/>
    <tableColumn id="7" name="Örnek" dataDxfId="523"/>
    <tableColumn id="8" name="Açıklama" dataDxfId="522"/>
  </tableColumns>
  <tableStyleInfo name="TableStyleMedium17" showFirstColumn="0" showLastColumn="0" showRowStripes="1" showColumnStripes="0"/>
</table>
</file>

<file path=xl/tables/table122.xml><?xml version="1.0" encoding="utf-8"?>
<table xmlns="http://schemas.openxmlformats.org/spreadsheetml/2006/main" id="117" name="Tablo2113960118" displayName="Tablo2113960118" ref="A40:H41" totalsRowShown="0" headerRowDxfId="521" dataDxfId="519" headerRowBorderDxfId="520" tableBorderDxfId="518">
  <autoFilter ref="A40:H41"/>
  <tableColumns count="8">
    <tableColumn id="1" name="EUD HS" dataDxfId="517"/>
    <tableColumn id="2" name="Etiket Kodu" dataDxfId="516"/>
    <tableColumn id="3" name="Etiket Adı" dataDxfId="515"/>
    <tableColumn id="4" name="Veri Tipi" dataDxfId="514"/>
    <tableColumn id="5" name="Bulunma Durumu" dataDxfId="513"/>
    <tableColumn id="6" name="Uzunluk" dataDxfId="512"/>
    <tableColumn id="7" name="Örnek" dataDxfId="511"/>
    <tableColumn id="8" name="Açıklama" dataDxfId="510"/>
  </tableColumns>
  <tableStyleInfo name="TableStyleMedium17" showFirstColumn="0" showLastColumn="0" showRowStripes="1" showColumnStripes="0"/>
</table>
</file>

<file path=xl/tables/table123.xml><?xml version="1.0" encoding="utf-8"?>
<table xmlns="http://schemas.openxmlformats.org/spreadsheetml/2006/main" id="190" name="Tablo225253955596771791113151719212325272931191" displayName="Tablo225253955596771791113151719212325272931191" ref="A15:H16" totalsRowShown="0" headerRowDxfId="509" dataDxfId="507" headerRowBorderDxfId="508">
  <autoFilter ref="A15:H16"/>
  <tableColumns count="8">
    <tableColumn id="1" name="EUD HS" dataDxfId="506"/>
    <tableColumn id="9" name="Etiket Kodu" dataDxfId="505"/>
    <tableColumn id="7" name="Etiket Adı" dataDxfId="504"/>
    <tableColumn id="2" name="Veri Tipi" dataDxfId="503"/>
    <tableColumn id="3" name="Bulunma Durumu" dataDxfId="502"/>
    <tableColumn id="4" name="Uzunluk" dataDxfId="501"/>
    <tableColumn id="5" name="Örnek" dataDxfId="500"/>
    <tableColumn id="6" name="Açıklama" dataDxfId="499"/>
  </tableColumns>
  <tableStyleInfo name="TableStyleMedium16" showFirstColumn="0" showLastColumn="0" showRowStripes="1" showColumnStripes="0"/>
</table>
</file>

<file path=xl/tables/table124.xml><?xml version="1.0" encoding="utf-8"?>
<table xmlns="http://schemas.openxmlformats.org/spreadsheetml/2006/main" id="28" name="Tablo2252539555967717911131517192123252729" displayName="Tablo2252539555967717911131517192123252729" ref="A8:H9" totalsRowShown="0" headerRowDxfId="492" dataDxfId="490" headerRowBorderDxfId="491">
  <autoFilter ref="A8:H9"/>
  <tableColumns count="8">
    <tableColumn id="1" name="EUD HS" dataDxfId="489"/>
    <tableColumn id="9" name="Etiket Kodu" dataDxfId="488"/>
    <tableColumn id="7" name="Etiket Adı" dataDxfId="487"/>
    <tableColumn id="2" name="Veri Tipi" dataDxfId="486"/>
    <tableColumn id="3" name="Bulunma Durumu" dataDxfId="485"/>
    <tableColumn id="4" name="Uzunluk" dataDxfId="484"/>
    <tableColumn id="5" name="Örnek" dataDxfId="483"/>
    <tableColumn id="6" name="Açıklama" dataDxfId="482"/>
  </tableColumns>
  <tableStyleInfo name="TableStyleMedium16" showFirstColumn="0" showLastColumn="0" showRowStripes="1" showColumnStripes="0"/>
</table>
</file>

<file path=xl/tables/table125.xml><?xml version="1.0" encoding="utf-8"?>
<table xmlns="http://schemas.openxmlformats.org/spreadsheetml/2006/main" id="73" name="Tablo211405758596061626364656667717274" displayName="Tablo211405758596061626364656667717274" ref="A15:H19" totalsRowShown="0" headerRowDxfId="481" dataDxfId="479" headerRowBorderDxfId="480" tableBorderDxfId="478">
  <autoFilter ref="A15:H19"/>
  <tableColumns count="8">
    <tableColumn id="1" name="EUD HS" dataDxfId="477"/>
    <tableColumn id="2" name="Etiket Kodu" dataDxfId="476"/>
    <tableColumn id="3" name="Etiket Adı" dataDxfId="475"/>
    <tableColumn id="4" name="Veri Tipi" dataDxfId="474"/>
    <tableColumn id="5" name="Bulunma Durumu" dataDxfId="473"/>
    <tableColumn id="6" name="Uzunluk" dataDxfId="472"/>
    <tableColumn id="7" name="Örnek" dataDxfId="471"/>
    <tableColumn id="8" name="Açıklama" dataDxfId="470"/>
  </tableColumns>
  <tableStyleInfo name="TableStyleMedium17" showFirstColumn="0" showLastColumn="0" showRowStripes="1" showColumnStripes="0"/>
</table>
</file>

<file path=xl/tables/table126.xml><?xml version="1.0" encoding="utf-8"?>
<table xmlns="http://schemas.openxmlformats.org/spreadsheetml/2006/main" id="118" name="Tablo2113960118119" displayName="Tablo2113960118119" ref="A24:H25" totalsRowShown="0" headerRowDxfId="469" dataDxfId="467" headerRowBorderDxfId="468" tableBorderDxfId="466">
  <autoFilter ref="A24:H25"/>
  <tableColumns count="8">
    <tableColumn id="1" name="EUD HS" dataDxfId="465"/>
    <tableColumn id="2" name="Etiket Kodu" dataDxfId="464"/>
    <tableColumn id="3" name="Etiket Adı" dataDxfId="463"/>
    <tableColumn id="4" name="Veri Tipi" dataDxfId="462"/>
    <tableColumn id="5" name="Bulunma Durumu" dataDxfId="461"/>
    <tableColumn id="6" name="Uzunluk" dataDxfId="460"/>
    <tableColumn id="7" name="Örnek" dataDxfId="459"/>
    <tableColumn id="8" name="Açıklama" dataDxfId="458"/>
  </tableColumns>
  <tableStyleInfo name="TableStyleMedium17" showFirstColumn="0" showLastColumn="0" showRowStripes="1" showColumnStripes="0"/>
</table>
</file>

<file path=xl/tables/table127.xml><?xml version="1.0" encoding="utf-8"?>
<table xmlns="http://schemas.openxmlformats.org/spreadsheetml/2006/main" id="156" name="Tablo22521335357616973424446485526120157" displayName="Tablo22521335357616973424446485526120157" ref="A33:H35" totalsRowShown="0" headerRowDxfId="457" dataDxfId="455" headerRowBorderDxfId="456">
  <autoFilter ref="A33:H35"/>
  <tableColumns count="8">
    <tableColumn id="1" name="EUD HS" dataDxfId="454"/>
    <tableColumn id="9" name="Etiket Kodu" dataDxfId="453"/>
    <tableColumn id="7" name="Etiket Adı" dataDxfId="452"/>
    <tableColumn id="2" name="Veri Tipi" dataDxfId="451"/>
    <tableColumn id="3" name="Bulunma Durumu" dataDxfId="450"/>
    <tableColumn id="4" name="Uzunluk" dataDxfId="449"/>
    <tableColumn id="5" name="Örnek" dataDxfId="448"/>
    <tableColumn id="6" name="Açıklama" dataDxfId="447"/>
  </tableColumns>
  <tableStyleInfo name="TableStyleMedium16" showFirstColumn="0" showLastColumn="0" showRowStripes="1" showColumnStripes="0"/>
</table>
</file>

<file path=xl/tables/table128.xml><?xml version="1.0" encoding="utf-8"?>
<table xmlns="http://schemas.openxmlformats.org/spreadsheetml/2006/main" id="158" name="Tablo226128136109121159" displayName="Tablo226128136109121159" ref="C40:D43" totalsRowShown="0" headerRowDxfId="446">
  <autoFilter ref="C40:D43"/>
  <tableColumns count="2">
    <tableColumn id="1" name="Seçenek" dataDxfId="445"/>
    <tableColumn id="2" name="Değer" dataDxfId="444"/>
  </tableColumns>
  <tableStyleInfo name="TableStyleMedium19" showFirstColumn="0" showLastColumn="0" showRowStripes="1" showColumnStripes="0"/>
</table>
</file>

<file path=xl/tables/table129.xml><?xml version="1.0" encoding="utf-8"?>
<table xmlns="http://schemas.openxmlformats.org/spreadsheetml/2006/main" id="159" name="Tablo2252931333539107109189215252255257259110149160" displayName="Tablo2252931333539107109189215252255257259110149160" ref="A49:H52" totalsRowShown="0" dataDxfId="443">
  <autoFilter ref="A49:H52"/>
  <tableColumns count="8">
    <tableColumn id="1" name="EUD HS" dataDxfId="442"/>
    <tableColumn id="9" name="Etiket Kodu" dataDxfId="441"/>
    <tableColumn id="7" name="Etiket Adı" dataDxfId="440"/>
    <tableColumn id="2" name="Veri Tipi" dataDxfId="439"/>
    <tableColumn id="3" name="Bulunma Durumu" dataDxfId="438"/>
    <tableColumn id="4" name="Uzunluk" dataDxfId="437"/>
    <tableColumn id="5" name="Örnek" dataDxfId="436"/>
    <tableColumn id="6" name="Açıklama" dataDxfId="435"/>
  </tableColumns>
  <tableStyleInfo name="TableStyleMedium17" showFirstColumn="0" showLastColumn="0" showRowStripes="1" showColumnStripes="0"/>
</table>
</file>

<file path=xl/tables/table13.xml><?xml version="1.0" encoding="utf-8"?>
<table xmlns="http://schemas.openxmlformats.org/spreadsheetml/2006/main" id="56" name="Tablo2114057" displayName="Tablo2114057" ref="A29:H31" totalsRowShown="0" headerRowDxfId="1703" dataDxfId="1701" headerRowBorderDxfId="1702" tableBorderDxfId="1700">
  <autoFilter ref="A29:H31"/>
  <tableColumns count="8">
    <tableColumn id="1" name="EUD HS" dataDxfId="1699"/>
    <tableColumn id="2" name="Etiket Kodu" dataDxfId="1698"/>
    <tableColumn id="3" name="Etiket Adı" dataDxfId="1697"/>
    <tableColumn id="4" name="Veri Tipi" dataDxfId="1696"/>
    <tableColumn id="5" name="Bulunma Durumu" dataDxfId="1695"/>
    <tableColumn id="6" name="Uzunluk" dataDxfId="1694"/>
    <tableColumn id="7" name="Örnek" dataDxfId="1693"/>
    <tableColumn id="8" name="Açıklama" dataDxfId="1692"/>
  </tableColumns>
  <tableStyleInfo name="TableStyleMedium17" showFirstColumn="0" showLastColumn="0" showRowStripes="1" showColumnStripes="0"/>
</table>
</file>

<file path=xl/tables/table130.xml><?xml version="1.0" encoding="utf-8"?>
<table xmlns="http://schemas.openxmlformats.org/spreadsheetml/2006/main" id="166" name="Tablo87191217253256258260112150167" displayName="Tablo87191217253256258260112150167" ref="A58:H60" totalsRowShown="0" headerRowBorderDxfId="434" tableBorderDxfId="433">
  <autoFilter ref="A58:H60"/>
  <tableColumns count="8">
    <tableColumn id="1" name="EUD HS" dataDxfId="432"/>
    <tableColumn id="2" name="Etiket Kodu" dataDxfId="431"/>
    <tableColumn id="3" name="Etiket Adı" dataDxfId="430"/>
    <tableColumn id="4" name="Veri Tipi" dataDxfId="429"/>
    <tableColumn id="5" name="Bulunma Durumu" dataDxfId="428"/>
    <tableColumn id="6" name="Uzunluk" dataDxfId="427"/>
    <tableColumn id="7" name="Örnek"/>
    <tableColumn id="8" name="Açıklama" dataDxfId="426"/>
  </tableColumns>
  <tableStyleInfo name="TableStyleMedium17" showFirstColumn="0" showLastColumn="0" showRowStripes="1" showColumnStripes="0"/>
</table>
</file>

<file path=xl/tables/table131.xml><?xml version="1.0" encoding="utf-8"?>
<table xmlns="http://schemas.openxmlformats.org/spreadsheetml/2006/main" id="32" name="Tablo22525395559677179111315171921232527293133" displayName="Tablo22525395559677179111315171921232527293133" ref="A8:H13" totalsRowShown="0" headerRowDxfId="419" dataDxfId="417" headerRowBorderDxfId="418">
  <autoFilter ref="A8:H13"/>
  <tableColumns count="8">
    <tableColumn id="1" name="EUD HS" dataDxfId="416"/>
    <tableColumn id="9" name="Etiket Kodu" dataDxfId="415"/>
    <tableColumn id="7" name="Etiket Adı" dataDxfId="414"/>
    <tableColumn id="2" name="Veri Tipi" dataDxfId="413"/>
    <tableColumn id="3" name="Bulunma Durumu" dataDxfId="412"/>
    <tableColumn id="4" name="Uzunluk" dataDxfId="411"/>
    <tableColumn id="5" name="Örnek" dataDxfId="410"/>
    <tableColumn id="6" name="Açıklama" dataDxfId="409"/>
  </tableColumns>
  <tableStyleInfo name="TableStyleMedium16" showFirstColumn="0" showLastColumn="0" showRowStripes="1" showColumnStripes="0"/>
</table>
</file>

<file path=xl/tables/table132.xml><?xml version="1.0" encoding="utf-8"?>
<table xmlns="http://schemas.openxmlformats.org/spreadsheetml/2006/main" id="33" name="Tablo22521335357616973810121416182022242628303234" displayName="Tablo22521335357616973810121416182022242628303234" ref="A20:H22" totalsRowShown="0" headerRowDxfId="408" dataDxfId="406" headerRowBorderDxfId="407">
  <autoFilter ref="A20:H22"/>
  <tableColumns count="8">
    <tableColumn id="1" name="EUD HS" dataDxfId="405"/>
    <tableColumn id="9" name="Etiket Kodu" dataDxfId="404"/>
    <tableColumn id="7" name="Etiket Adı" dataDxfId="403"/>
    <tableColumn id="2" name="Veri Tipi" dataDxfId="402"/>
    <tableColumn id="3" name="Bulunma Durumu" dataDxfId="401"/>
    <tableColumn id="4" name="Uzunluk" dataDxfId="400"/>
    <tableColumn id="5" name="Örnek" dataDxfId="399"/>
    <tableColumn id="6" name="Açıklama" dataDxfId="398"/>
  </tableColumns>
  <tableStyleInfo name="TableStyleMedium16" showFirstColumn="0" showLastColumn="0" showRowStripes="1" showColumnStripes="0"/>
</table>
</file>

<file path=xl/tables/table133.xml><?xml version="1.0" encoding="utf-8"?>
<table xmlns="http://schemas.openxmlformats.org/spreadsheetml/2006/main" id="75" name="Tablo21140575859606162636465666771727376" displayName="Tablo21140575859606162636465666771727376" ref="A28:H31" totalsRowShown="0" headerRowDxfId="397" dataDxfId="395" headerRowBorderDxfId="396" tableBorderDxfId="394">
  <autoFilter ref="A28:H31"/>
  <tableColumns count="8">
    <tableColumn id="1" name="EUD HS" dataDxfId="393"/>
    <tableColumn id="2" name="Etiket Kodu" dataDxfId="392"/>
    <tableColumn id="3" name="Etiket Adı" dataDxfId="391"/>
    <tableColumn id="4" name="Veri Tipi" dataDxfId="390"/>
    <tableColumn id="5" name="Bulunma Durumu" dataDxfId="389"/>
    <tableColumn id="6" name="Uzunluk" dataDxfId="388"/>
    <tableColumn id="7" name="Örnek" dataDxfId="387"/>
    <tableColumn id="8" name="Açıklama" dataDxfId="386"/>
  </tableColumns>
  <tableStyleInfo name="TableStyleMedium17" showFirstColumn="0" showLastColumn="0" showRowStripes="1" showColumnStripes="0"/>
</table>
</file>

<file path=xl/tables/table134.xml><?xml version="1.0" encoding="utf-8"?>
<table xmlns="http://schemas.openxmlformats.org/spreadsheetml/2006/main" id="94" name="Tablo225253955596771791113151719212395" displayName="Tablo225253955596771791113151719212395" ref="A8:H13" totalsRowShown="0" headerRowDxfId="381" dataDxfId="379" headerRowBorderDxfId="380">
  <autoFilter ref="A8:H13"/>
  <tableColumns count="8">
    <tableColumn id="1" name="EUD HS" dataDxfId="378"/>
    <tableColumn id="9" name="Etiket Kodu" dataDxfId="377"/>
    <tableColumn id="7" name="Etiket Adı" dataDxfId="376"/>
    <tableColumn id="2" name="Veri Tipi" dataDxfId="375"/>
    <tableColumn id="3" name="Bulunma Durumu" dataDxfId="374"/>
    <tableColumn id="4" name="Uzunluk" dataDxfId="373"/>
    <tableColumn id="5" name="Örnek" dataDxfId="372"/>
    <tableColumn id="6" name="Açıklama" dataDxfId="371"/>
  </tableColumns>
  <tableStyleInfo name="TableStyleMedium16" showFirstColumn="0" showLastColumn="0" showRowStripes="1" showColumnStripes="0"/>
</table>
</file>

<file path=xl/tables/table135.xml><?xml version="1.0" encoding="utf-8"?>
<table xmlns="http://schemas.openxmlformats.org/spreadsheetml/2006/main" id="95" name="Tablo225213353576169738101214161820222496" displayName="Tablo225213353576169738101214161820222496" ref="A27:H29" totalsRowShown="0" headerRowDxfId="370" dataDxfId="368" headerRowBorderDxfId="369">
  <autoFilter ref="A27:H29"/>
  <tableColumns count="8">
    <tableColumn id="1" name="EUD HS" dataDxfId="367"/>
    <tableColumn id="9" name="Etiket Kodu" dataDxfId="366"/>
    <tableColumn id="7" name="Etiket Adı" dataDxfId="365"/>
    <tableColumn id="2" name="Veri Tipi" dataDxfId="364"/>
    <tableColumn id="3" name="Bulunma Durumu" dataDxfId="363"/>
    <tableColumn id="4" name="Uzunluk" dataDxfId="362"/>
    <tableColumn id="5" name="Örnek" dataDxfId="361"/>
    <tableColumn id="6" name="Açıklama" dataDxfId="360"/>
  </tableColumns>
  <tableStyleInfo name="TableStyleMedium16" showFirstColumn="0" showLastColumn="0" showRowStripes="1" showColumnStripes="0"/>
</table>
</file>

<file path=xl/tables/table136.xml><?xml version="1.0" encoding="utf-8"?>
<table xmlns="http://schemas.openxmlformats.org/spreadsheetml/2006/main" id="96" name="Tablo211405758596061626364656667717297" displayName="Tablo211405758596061626364656667717297" ref="A35:H38" totalsRowShown="0" headerRowDxfId="359" dataDxfId="357" headerRowBorderDxfId="358" tableBorderDxfId="356">
  <autoFilter ref="A35:H38"/>
  <tableColumns count="8">
    <tableColumn id="1" name="EUD HS" dataDxfId="355"/>
    <tableColumn id="2" name="Etiket Kodu" dataDxfId="354"/>
    <tableColumn id="3" name="Etiket Adı" dataDxfId="353"/>
    <tableColumn id="4" name="Veri Tipi" dataDxfId="352"/>
    <tableColumn id="5" name="Bulunma Durumu" dataDxfId="351"/>
    <tableColumn id="6" name="Uzunluk" dataDxfId="350"/>
    <tableColumn id="7" name="Örnek" dataDxfId="349"/>
    <tableColumn id="8" name="Açıklama" dataDxfId="348"/>
  </tableColumns>
  <tableStyleInfo name="TableStyleMedium17" showFirstColumn="0" showLastColumn="0" showRowStripes="1" showColumnStripes="0"/>
</table>
</file>

<file path=xl/tables/table137.xml><?xml version="1.0" encoding="utf-8"?>
<table xmlns="http://schemas.openxmlformats.org/spreadsheetml/2006/main" id="130" name="Tablo24129130131" displayName="Tablo24129130131" ref="B18:C20" totalsRowShown="0" headerRowDxfId="347">
  <autoFilter ref="B18:C20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ables/table138.xml><?xml version="1.0" encoding="utf-8"?>
<table xmlns="http://schemas.openxmlformats.org/spreadsheetml/2006/main" id="43" name="Tablo9944" displayName="Tablo9944" ref="A8:R32" totalsRowShown="0" headerRowDxfId="346" dataDxfId="345">
  <autoFilter ref="A8:R32"/>
  <tableColumns count="18">
    <tableColumn id="1" name="Sıra" dataDxfId="344"/>
    <tableColumn id="2" name="KİMLİK KODU" dataDxfId="343"/>
    <tableColumn id="3" name="Parametre adı" dataDxfId="342"/>
    <tableColumn id="4" name="Veri Kaynağı" dataDxfId="341"/>
    <tableColumn id="5" name="Veri Grubu " dataDxfId="340"/>
    <tableColumn id="6" name="KAYIT SAATİ" dataDxfId="339"/>
    <tableColumn id="7" name="Format" dataDxfId="338"/>
    <tableColumn id="8" name="TİPİ" dataDxfId="337"/>
    <tableColumn id="9" name="BÜYÜKLÜK" dataDxfId="336"/>
    <tableColumn id="10" name="Sütun1" dataDxfId="335"/>
    <tableColumn id="11" name="PARAMETRE-AÇIKLAMA" dataDxfId="334"/>
    <tableColumn id="12" name="BÜYÜKLÜK2" dataDxfId="333"/>
    <tableColumn id="13" name="TİP" dataDxfId="332"/>
    <tableColumn id="14" name="ÇARPAN" dataDxfId="331"/>
    <tableColumn id="15" name="RW" dataDxfId="330"/>
    <tableColumn id="16" name="TOPLAM BÜYÜKLÜK" dataDxfId="329"/>
    <tableColumn id="17" name="ADRES(DECIMAL)" dataDxfId="328"/>
    <tableColumn id="18" name="ADRES(HEX)" dataDxfId="327">
      <calculatedColumnFormula>DEC2HEX(Q9)</calculatedColumnFormula>
    </tableColumn>
  </tableColumns>
  <tableStyleInfo name="TableStyleMedium9" showFirstColumn="0" showLastColumn="0" showRowStripes="1" showColumnStripes="0"/>
</table>
</file>

<file path=xl/tables/table139.xml><?xml version="1.0" encoding="utf-8"?>
<table xmlns="http://schemas.openxmlformats.org/spreadsheetml/2006/main" id="51" name="Tablo10052" displayName="Tablo10052" ref="A37:R61" totalsRowShown="0" headerRowDxfId="326" dataDxfId="325">
  <autoFilter ref="A37:R61"/>
  <tableColumns count="18">
    <tableColumn id="1" name="Sıra" dataDxfId="324"/>
    <tableColumn id="2" name="KİMLİK KODU" dataDxfId="323">
      <calculatedColumnFormula>CONCATENATE("RG00",R38,"ANL")</calculatedColumnFormula>
    </tableColumn>
    <tableColumn id="3" name="Parametre Adı" dataDxfId="322"/>
    <tableColumn id="4" name="Veri Kaynağı" dataDxfId="321"/>
    <tableColumn id="5" name="Veri Grubu" dataDxfId="320"/>
    <tableColumn id="6" name="KAYIT SAATİ" dataDxfId="319"/>
    <tableColumn id="7" name="Format" dataDxfId="318"/>
    <tableColumn id="8" name="TİPİ" dataDxfId="317"/>
    <tableColumn id="9" name="BÜYÜKLÜK" dataDxfId="316"/>
    <tableColumn id="10" name="Sütun1" dataDxfId="315"/>
    <tableColumn id="11" name="PARAMETRE-AÇIKLAMA" dataDxfId="314"/>
    <tableColumn id="12" name="BÜYÜKLÜK2" dataDxfId="313"/>
    <tableColumn id="13" name="TİP" dataDxfId="312"/>
    <tableColumn id="14" name="ÇARPAN" dataDxfId="311"/>
    <tableColumn id="15" name="RW" dataDxfId="310"/>
    <tableColumn id="16" name="TOPLAM BÜYÜKLÜK" dataDxfId="309"/>
    <tableColumn id="17" name="ADRES(DECIMAL)" dataDxfId="308"/>
    <tableColumn id="18" name="ADRES(HEX)" dataDxfId="307">
      <calculatedColumnFormula>DEC2HEX(Q38)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91" name="Tablo24" displayName="Tablo24" ref="B13:C15" totalsRowShown="0" headerRowDxfId="1691">
  <autoFilter ref="B13:C15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ables/table140.xml><?xml version="1.0" encoding="utf-8"?>
<table xmlns="http://schemas.openxmlformats.org/spreadsheetml/2006/main" id="50" name="Tablo22525395559677179111315171921232527293133353739414345474951" displayName="Tablo22525395559677179111315171921232527293133353739414345474951" ref="A8:H10" totalsRowShown="0" headerRowDxfId="302" dataDxfId="300" headerRowBorderDxfId="301">
  <autoFilter ref="A8:H10"/>
  <tableColumns count="8">
    <tableColumn id="1" name="EUD HS" dataDxfId="299"/>
    <tableColumn id="9" name="Etiket Kodu" dataDxfId="298"/>
    <tableColumn id="7" name="Etiket Adı" dataDxfId="297"/>
    <tableColumn id="2" name="Veri Tipi" dataDxfId="296"/>
    <tableColumn id="3" name="Bulunma Durumu" dataDxfId="295"/>
    <tableColumn id="4" name="Uzunluk" dataDxfId="294"/>
    <tableColumn id="5" name="Örnek" dataDxfId="293"/>
    <tableColumn id="6" name="Açıklama" dataDxfId="292"/>
  </tableColumns>
  <tableStyleInfo name="TableStyleMedium16" showFirstColumn="0" showLastColumn="0" showRowStripes="1" showColumnStripes="0"/>
</table>
</file>

<file path=xl/tables/table141.xml><?xml version="1.0" encoding="utf-8"?>
<table xmlns="http://schemas.openxmlformats.org/spreadsheetml/2006/main" id="77" name="Tablo211405758596061626364656667717274757778" displayName="Tablo211405758596061626364656667717274757778" ref="A16:H27" totalsRowShown="0" headerRowDxfId="291" dataDxfId="289" headerRowBorderDxfId="290" tableBorderDxfId="288">
  <autoFilter ref="A16:H27"/>
  <tableColumns count="8">
    <tableColumn id="1" name="EUD HS" dataDxfId="287"/>
    <tableColumn id="2" name="Etiket Kodu" dataDxfId="286"/>
    <tableColumn id="3" name="Etiket Adı" dataDxfId="285"/>
    <tableColumn id="4" name="Veri Tipi" dataDxfId="284"/>
    <tableColumn id="5" name="Bulunma Durumu" dataDxfId="283"/>
    <tableColumn id="6" name="Uzunluk" dataDxfId="282"/>
    <tableColumn id="7" name="Örnek" dataDxfId="281"/>
    <tableColumn id="8" name="Açıklama" dataDxfId="280"/>
  </tableColumns>
  <tableStyleInfo name="TableStyleMedium17" showFirstColumn="0" showLastColumn="0" showRowStripes="1" showColumnStripes="0"/>
</table>
</file>

<file path=xl/tables/table142.xml><?xml version="1.0" encoding="utf-8"?>
<table xmlns="http://schemas.openxmlformats.org/spreadsheetml/2006/main" id="141" name="Tablo2567142" displayName="Tablo2567142" ref="A32:B37" totalsRowShown="0" dataDxfId="279">
  <autoFilter ref="A32:B37"/>
  <tableColumns count="2">
    <tableColumn id="1" name="Seçenek" dataDxfId="278"/>
    <tableColumn id="2" name="Değer" dataDxfId="277"/>
  </tableColumns>
  <tableStyleInfo name="TableStyleMedium19" showFirstColumn="0" showLastColumn="0" showRowStripes="1" showColumnStripes="0"/>
</table>
</file>

<file path=xl/tables/table143.xml><?xml version="1.0" encoding="utf-8"?>
<table xmlns="http://schemas.openxmlformats.org/spreadsheetml/2006/main" id="142" name="Tablo25678139143" displayName="Tablo25678139143" ref="J32:K48" totalsRowShown="0">
  <autoFilter ref="J32:K48"/>
  <tableColumns count="2">
    <tableColumn id="1" name="Seçenek" dataDxfId="276"/>
    <tableColumn id="2" name="Değer"/>
  </tableColumns>
  <tableStyleInfo name="TableStyleMedium19" showFirstColumn="0" showLastColumn="0" showRowStripes="1" showColumnStripes="0"/>
</table>
</file>

<file path=xl/tables/table144.xml><?xml version="1.0" encoding="utf-8"?>
<table xmlns="http://schemas.openxmlformats.org/spreadsheetml/2006/main" id="143" name="Tablo25679144" displayName="Tablo25679144" ref="D32:E36" totalsRowShown="0" dataDxfId="275">
  <autoFilter ref="D32:E36"/>
  <tableColumns count="2">
    <tableColumn id="1" name="Seçenek" dataDxfId="274"/>
    <tableColumn id="2" name="Değer" dataDxfId="273"/>
  </tableColumns>
  <tableStyleInfo name="TableStyleMedium19" showFirstColumn="0" showLastColumn="0" showRowStripes="1" showColumnStripes="0"/>
</table>
</file>

<file path=xl/tables/table145.xml><?xml version="1.0" encoding="utf-8"?>
<table xmlns="http://schemas.openxmlformats.org/spreadsheetml/2006/main" id="144" name="Tablo2567910145" displayName="Tablo2567910145" ref="G32:H48" totalsRowShown="0">
  <autoFilter ref="G32:H48"/>
  <tableColumns count="2">
    <tableColumn id="1" name="Seçenek" dataDxfId="272"/>
    <tableColumn id="2" name="Değer"/>
  </tableColumns>
  <tableStyleInfo name="TableStyleMedium19" showFirstColumn="0" showLastColumn="0" showRowStripes="1" showColumnStripes="0"/>
</table>
</file>

<file path=xl/tables/table146.xml><?xml version="1.0" encoding="utf-8"?>
<table xmlns="http://schemas.openxmlformats.org/spreadsheetml/2006/main" id="175" name="Tablo22521335357616973424446485526120157168176" displayName="Tablo22521335357616973424446485526120157168176" ref="A56:H58" totalsRowShown="0" headerRowDxfId="271" dataDxfId="269" headerRowBorderDxfId="270">
  <autoFilter ref="A56:H58"/>
  <tableColumns count="8">
    <tableColumn id="1" name="EUD HS" dataDxfId="268"/>
    <tableColumn id="9" name="Etiket Kodu" dataDxfId="267"/>
    <tableColumn id="7" name="Etiket Adı" dataDxfId="266"/>
    <tableColumn id="2" name="Veri Tipi" dataDxfId="265"/>
    <tableColumn id="3" name="Bulunma Durumu" dataDxfId="264"/>
    <tableColumn id="4" name="Uzunluk" dataDxfId="263"/>
    <tableColumn id="5" name="Örnek" dataDxfId="262"/>
    <tableColumn id="6" name="Açıklama" dataDxfId="261"/>
  </tableColumns>
  <tableStyleInfo name="TableStyleMedium16" showFirstColumn="0" showLastColumn="0" showRowStripes="1" showColumnStripes="0"/>
</table>
</file>

<file path=xl/tables/table147.xml><?xml version="1.0" encoding="utf-8"?>
<table xmlns="http://schemas.openxmlformats.org/spreadsheetml/2006/main" id="176" name="Tablo226128136109121159169177" displayName="Tablo226128136109121159169177" ref="C63:D66" totalsRowShown="0">
  <autoFilter ref="C63:D66"/>
  <tableColumns count="2">
    <tableColumn id="1" name="Seçenek" dataDxfId="260"/>
    <tableColumn id="2" name="Değer" dataDxfId="259"/>
  </tableColumns>
  <tableStyleInfo name="TableStyleMedium19" showFirstColumn="0" showLastColumn="0" showRowStripes="1" showColumnStripes="0"/>
</table>
</file>

<file path=xl/tables/table148.xml><?xml version="1.0" encoding="utf-8"?>
<table xmlns="http://schemas.openxmlformats.org/spreadsheetml/2006/main" id="177" name="Tablo2252931333539107109189215252255257259110149160170178" displayName="Tablo2252931333539107109189215252255257259110149160170178" ref="A72:H75" totalsRowShown="0" dataDxfId="258">
  <autoFilter ref="A72:H75"/>
  <tableColumns count="8">
    <tableColumn id="1" name="EUD HS" dataDxfId="257"/>
    <tableColumn id="9" name="Etiket Kodu" dataDxfId="256"/>
    <tableColumn id="7" name="Etiket Adı" dataDxfId="255"/>
    <tableColumn id="2" name="Veri Tipi" dataDxfId="254"/>
    <tableColumn id="3" name="Bulunma Durumu" dataDxfId="253"/>
    <tableColumn id="4" name="Uzunluk" dataDxfId="252"/>
    <tableColumn id="5" name="Örnek" dataDxfId="251"/>
    <tableColumn id="6" name="Açıklama" dataDxfId="250"/>
  </tableColumns>
  <tableStyleInfo name="TableStyleMedium17" showFirstColumn="0" showLastColumn="0" showRowStripes="1" showColumnStripes="0"/>
</table>
</file>

<file path=xl/tables/table149.xml><?xml version="1.0" encoding="utf-8"?>
<table xmlns="http://schemas.openxmlformats.org/spreadsheetml/2006/main" id="178" name="Tablo87191217253256258260112150167175179" displayName="Tablo87191217253256258260112150167175179" ref="A81:H83" totalsRowShown="0" headerRowBorderDxfId="249" tableBorderDxfId="248">
  <autoFilter ref="A81:H83"/>
  <tableColumns count="8">
    <tableColumn id="1" name="EUD HS" dataDxfId="247"/>
    <tableColumn id="2" name="Etiket Kodu" dataDxfId="246"/>
    <tableColumn id="3" name="Etiket Adı" dataDxfId="245"/>
    <tableColumn id="4" name="Veri Tipi" dataDxfId="244"/>
    <tableColumn id="5" name="Bulunma Durumu" dataDxfId="243"/>
    <tableColumn id="6" name="Uzunluk" dataDxfId="242"/>
    <tableColumn id="7" name="Örnek"/>
    <tableColumn id="8" name="Açıklama" dataDxfId="241"/>
  </tableColumns>
  <tableStyleInfo name="TableStyleMedium17" showFirstColumn="0" showLastColumn="0" showRowStripes="1" showColumnStripes="0"/>
</table>
</file>

<file path=xl/tables/table15.xml><?xml version="1.0" encoding="utf-8"?>
<table xmlns="http://schemas.openxmlformats.org/spreadsheetml/2006/main" id="97" name="Tablo25" displayName="Tablo25" ref="B36:C38" totalsRowShown="0">
  <autoFilter ref="B36:C38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ables/table150.xml><?xml version="1.0" encoding="utf-8"?>
<table xmlns="http://schemas.openxmlformats.org/spreadsheetml/2006/main" id="48" name="Tablo225253955596771791113151719212325272931333537394143454749" displayName="Tablo225253955596771791113151719212325272931333537394143454749" ref="A8:H9" totalsRowShown="0" headerRowDxfId="236" dataDxfId="234" headerRowBorderDxfId="235">
  <autoFilter ref="A8:H9"/>
  <tableColumns count="8">
    <tableColumn id="1" name="EUD HS" dataDxfId="233"/>
    <tableColumn id="9" name="Etiket Kodu" dataDxfId="232"/>
    <tableColumn id="7" name="Etiket Adı" dataDxfId="231"/>
    <tableColumn id="2" name="Veri Tipi" dataDxfId="230"/>
    <tableColumn id="3" name="Bulunma Durumu" dataDxfId="229"/>
    <tableColumn id="4" name="Uzunluk" dataDxfId="228"/>
    <tableColumn id="5" name="Örnek" dataDxfId="227"/>
    <tableColumn id="6" name="Açıklama" dataDxfId="226"/>
  </tableColumns>
  <tableStyleInfo name="TableStyleMedium16" showFirstColumn="0" showLastColumn="0" showRowStripes="1" showColumnStripes="0"/>
</table>
</file>

<file path=xl/tables/table151.xml><?xml version="1.0" encoding="utf-8"?>
<table xmlns="http://schemas.openxmlformats.org/spreadsheetml/2006/main" id="49" name="Tablo225213353576169738101214161820222426283032343638404244464850" displayName="Tablo225213353576169738101214161820222426283032343638404244464850" ref="A16:H17" totalsRowShown="0" headerRowDxfId="225" dataDxfId="223" headerRowBorderDxfId="224">
  <autoFilter ref="A16:H17"/>
  <tableColumns count="8">
    <tableColumn id="1" name="EUD HS" dataDxfId="222"/>
    <tableColumn id="9" name="Etiket Kodu" dataDxfId="221"/>
    <tableColumn id="7" name="Etiket Adı" dataDxfId="220"/>
    <tableColumn id="2" name="Veri Tipi" dataDxfId="219"/>
    <tableColumn id="3" name="Bulunma Durumu" dataDxfId="218"/>
    <tableColumn id="4" name="Uzunluk" dataDxfId="217"/>
    <tableColumn id="5" name="Örnek" dataDxfId="216"/>
    <tableColumn id="6" name="Açıklama" dataDxfId="215"/>
  </tableColumns>
  <tableStyleInfo name="TableStyleMedium16" showFirstColumn="0" showLastColumn="0" showRowStripes="1" showColumnStripes="0"/>
</table>
</file>

<file path=xl/tables/table152.xml><?xml version="1.0" encoding="utf-8"?>
<table xmlns="http://schemas.openxmlformats.org/spreadsheetml/2006/main" id="150" name="Tablo211405758596061626364656667717274757778151" displayName="Tablo211405758596061626364656667717274757778151" ref="A23:H34" totalsRowShown="0" headerRowDxfId="214" dataDxfId="212" headerRowBorderDxfId="213" tableBorderDxfId="211">
  <autoFilter ref="A23:H34"/>
  <tableColumns count="8">
    <tableColumn id="1" name="EUD HS" dataDxfId="210"/>
    <tableColumn id="2" name="Etiket Kodu" dataDxfId="209"/>
    <tableColumn id="3" name="Etiket Adı" dataDxfId="208"/>
    <tableColumn id="4" name="Veri Tipi" dataDxfId="207"/>
    <tableColumn id="5" name="Bulunma Durumu" dataDxfId="206"/>
    <tableColumn id="6" name="Uzunluk" dataDxfId="205"/>
    <tableColumn id="7" name="Örnek" dataDxfId="204"/>
    <tableColumn id="8" name="Açıklama" dataDxfId="203"/>
  </tableColumns>
  <tableStyleInfo name="TableStyleMedium17" showFirstColumn="0" showLastColumn="0" showRowStripes="1" showColumnStripes="0"/>
</table>
</file>

<file path=xl/tables/table153.xml><?xml version="1.0" encoding="utf-8"?>
<table xmlns="http://schemas.openxmlformats.org/spreadsheetml/2006/main" id="151" name="Tablo2567142152" displayName="Tablo2567142152" ref="A39:B44" totalsRowShown="0" dataDxfId="202">
  <autoFilter ref="A39:B44"/>
  <tableColumns count="2">
    <tableColumn id="1" name="Seçenek" dataDxfId="201"/>
    <tableColumn id="2" name="Değer" dataDxfId="200"/>
  </tableColumns>
  <tableStyleInfo name="TableStyleMedium19" showFirstColumn="0" showLastColumn="0" showRowStripes="1" showColumnStripes="0"/>
</table>
</file>

<file path=xl/tables/table154.xml><?xml version="1.0" encoding="utf-8"?>
<table xmlns="http://schemas.openxmlformats.org/spreadsheetml/2006/main" id="152" name="Tablo25678139143153" displayName="Tablo25678139143153" ref="J39:K55" totalsRowShown="0">
  <autoFilter ref="J39:K55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ables/table155.xml><?xml version="1.0" encoding="utf-8"?>
<table xmlns="http://schemas.openxmlformats.org/spreadsheetml/2006/main" id="153" name="Tablo25679144154" displayName="Tablo25679144154" ref="D39:E43" totalsRowShown="0">
  <autoFilter ref="D39:E43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ables/table156.xml><?xml version="1.0" encoding="utf-8"?>
<table xmlns="http://schemas.openxmlformats.org/spreadsheetml/2006/main" id="154" name="Tablo2567910145155" displayName="Tablo2567910145155" ref="G39:H55" totalsRowShown="0">
  <autoFilter ref="G39:H55"/>
  <tableColumns count="2">
    <tableColumn id="1" name="Seçenek" dataDxfId="199"/>
    <tableColumn id="2" name="Değer"/>
  </tableColumns>
  <tableStyleInfo name="TableStyleMedium19" showFirstColumn="0" showLastColumn="0" showRowStripes="1" showColumnStripes="0"/>
</table>
</file>

<file path=xl/tables/table157.xml><?xml version="1.0" encoding="utf-8"?>
<table xmlns="http://schemas.openxmlformats.org/spreadsheetml/2006/main" id="14" name="Tablo22525395559677179111315" displayName="Tablo22525395559677179111315" ref="A8:H10" totalsRowShown="0" headerRowDxfId="193" dataDxfId="191" headerRowBorderDxfId="192">
  <autoFilter ref="A8:H10"/>
  <tableColumns count="8">
    <tableColumn id="1" name="EUD HS" dataDxfId="190"/>
    <tableColumn id="9" name="Etiket Kodu" dataDxfId="189"/>
    <tableColumn id="7" name="Etiket Adı" dataDxfId="188"/>
    <tableColumn id="2" name="Veri Tipi" dataDxfId="187"/>
    <tableColumn id="3" name="Bulunma Durumu" dataDxfId="186"/>
    <tableColumn id="4" name="Uzunluk" dataDxfId="185"/>
    <tableColumn id="5" name="Örnek" dataDxfId="184"/>
    <tableColumn id="6" name="Açıklama" dataDxfId="183"/>
  </tableColumns>
  <tableStyleInfo name="TableStyleMedium16" showFirstColumn="0" showLastColumn="0" showRowStripes="1" showColumnStripes="0"/>
</table>
</file>

<file path=xl/tables/table158.xml><?xml version="1.0" encoding="utf-8"?>
<table xmlns="http://schemas.openxmlformats.org/spreadsheetml/2006/main" id="15" name="Tablo22521335357616973810121416" displayName="Tablo22521335357616973810121416" ref="A44:H46" totalsRowShown="0" headerRowDxfId="182" dataDxfId="180" headerRowBorderDxfId="181">
  <autoFilter ref="A44:H46"/>
  <tableColumns count="8">
    <tableColumn id="1" name="EUD HS" dataDxfId="179"/>
    <tableColumn id="9" name="Etiket Kodu" dataDxfId="178"/>
    <tableColumn id="7" name="Etiket Adı" dataDxfId="177"/>
    <tableColumn id="2" name="Veri Tipi" dataDxfId="176"/>
    <tableColumn id="3" name="Bulunma Durumu" dataDxfId="175"/>
    <tableColumn id="4" name="Uzunluk" dataDxfId="174"/>
    <tableColumn id="5" name="Örnek" dataDxfId="173"/>
    <tableColumn id="6" name="Açıklama" dataDxfId="172"/>
  </tableColumns>
  <tableStyleInfo name="TableStyleMedium16" showFirstColumn="0" showLastColumn="0" showRowStripes="1" showColumnStripes="0"/>
</table>
</file>

<file path=xl/tables/table159.xml><?xml version="1.0" encoding="utf-8"?>
<table xmlns="http://schemas.openxmlformats.org/spreadsheetml/2006/main" id="64" name="Tablo21140575859606162636465" displayName="Tablo21140575859606162636465" ref="A52:H55" totalsRowShown="0" headerRowDxfId="171" dataDxfId="169" headerRowBorderDxfId="170" tableBorderDxfId="168">
  <autoFilter ref="A52:H55"/>
  <tableColumns count="8">
    <tableColumn id="1" name="EUD HS" dataDxfId="167"/>
    <tableColumn id="2" name="Etiket Kodu" dataDxfId="166"/>
    <tableColumn id="3" name="Etiket Adı" dataDxfId="165"/>
    <tableColumn id="4" name="Veri Tipi" dataDxfId="164"/>
    <tableColumn id="5" name="Bulunma Durumu" dataDxfId="163"/>
    <tableColumn id="6" name="Uzunluk" dataDxfId="162"/>
    <tableColumn id="7" name="Örnek" dataDxfId="161"/>
    <tableColumn id="8" name="Açıklama" dataDxfId="160"/>
  </tableColumns>
  <tableStyleInfo name="TableStyleMedium17" showFirstColumn="0" showLastColumn="0" showRowStripes="1" showColumnStripes="0"/>
</table>
</file>

<file path=xl/tables/table16.xml><?xml version="1.0" encoding="utf-8"?>
<table xmlns="http://schemas.openxmlformats.org/spreadsheetml/2006/main" id="53" name="Tablo2252539555967714143454754" displayName="Tablo2252539555967714143454754" ref="A8:H10" totalsRowShown="0" headerRowDxfId="1684" dataDxfId="1682" headerRowBorderDxfId="1683">
  <autoFilter ref="A8:H10"/>
  <tableColumns count="8">
    <tableColumn id="1" name="EUD HS" dataDxfId="1681"/>
    <tableColumn id="9" name="Etiket Kodu" dataDxfId="1680"/>
    <tableColumn id="7" name="Etiket Adı" dataDxfId="1679"/>
    <tableColumn id="2" name="Veri Tipi" dataDxfId="1678"/>
    <tableColumn id="3" name="Bulunma Durumu" dataDxfId="1677"/>
    <tableColumn id="4" name="Uzunluk" dataDxfId="1676"/>
    <tableColumn id="5" name="Örnek" dataDxfId="1675"/>
    <tableColumn id="6" name="Açıklama" dataDxfId="1674"/>
  </tableColumns>
  <tableStyleInfo name="TableStyleMedium16" showFirstColumn="0" showLastColumn="0" showRowStripes="1" showColumnStripes="0"/>
</table>
</file>

<file path=xl/tables/table160.xml><?xml version="1.0" encoding="utf-8"?>
<table xmlns="http://schemas.openxmlformats.org/spreadsheetml/2006/main" id="133" name="Tablo25678134" displayName="Tablo25678134" ref="C21:D37" totalsRowShown="0" headerRowDxfId="159" dataDxfId="158">
  <autoFilter ref="C21:D37"/>
  <tableColumns count="2">
    <tableColumn id="1" name="Seçenek" dataDxfId="157"/>
    <tableColumn id="2" name="Değer" dataDxfId="156"/>
  </tableColumns>
  <tableStyleInfo name="TableStyleMedium19" showFirstColumn="0" showLastColumn="0" showRowStripes="1" showColumnStripes="0"/>
</table>
</file>

<file path=xl/tables/table161.xml><?xml version="1.0" encoding="utf-8"?>
<table xmlns="http://schemas.openxmlformats.org/spreadsheetml/2006/main" id="136" name="Tablo3137" displayName="Tablo3137" ref="A15:H16" totalsRowShown="0" headerRowDxfId="155" headerRowBorderDxfId="154">
  <autoFilter ref="A15:H16"/>
  <tableColumns count="8">
    <tableColumn id="1" name="EUD HS" dataDxfId="153"/>
    <tableColumn id="2" name="Etiket Kodu" dataDxfId="152"/>
    <tableColumn id="3" name="Etiket Adı" dataDxfId="151"/>
    <tableColumn id="4" name="Veri Tipi" dataDxfId="150"/>
    <tableColumn id="5" name="Bulunma Durumu" dataDxfId="149"/>
    <tableColumn id="6" name="Uzunluk" dataDxfId="148"/>
    <tableColumn id="7" name="Örnek" dataDxfId="147"/>
    <tableColumn id="8" name="Açıklama" dataDxfId="146"/>
  </tableColumns>
  <tableStyleInfo name="TableStyleMedium16" showFirstColumn="0" showLastColumn="0" showRowStripes="1" showColumnStripes="0"/>
</table>
</file>

<file path=xl/tables/table162.xml><?xml version="1.0" encoding="utf-8"?>
<table xmlns="http://schemas.openxmlformats.org/spreadsheetml/2006/main" id="247" name="Tablo79248" displayName="Tablo79248" ref="A6:L49" totalsRowShown="0" headerRowDxfId="145">
  <autoFilter ref="A6:L49"/>
  <tableColumns count="12">
    <tableColumn id="1" name="Sıra" dataDxfId="144"/>
    <tableColumn id="2" name="Kimlik Kodu" dataDxfId="143"/>
    <tableColumn id="3" name="PARAMETRE" dataDxfId="142"/>
    <tableColumn id="4" name="Veri Kaynağı" dataDxfId="141"/>
    <tableColumn id="5" name="Veri Grubu" dataDxfId="140"/>
    <tableColumn id="6" name="AÇIKLAMA" dataDxfId="139"/>
    <tableColumn id="7" name="BÜYÜKLÜK" dataDxfId="138"/>
    <tableColumn id="8" name="TİP" dataDxfId="137"/>
    <tableColumn id="9" name="ÇARPAN" dataDxfId="136"/>
    <tableColumn id="10" name="RW" dataDxfId="135"/>
    <tableColumn id="11" name="ADRES(DECIMAL)" dataDxfId="134"/>
    <tableColumn id="12" name="ADRES(HEX)" dataDxfId="133"/>
  </tableColumns>
  <tableStyleInfo name="TableStyleMedium9" showFirstColumn="0" showLastColumn="0" showRowStripes="1" showColumnStripes="0"/>
</table>
</file>

<file path=xl/tables/table163.xml><?xml version="1.0" encoding="utf-8"?>
<table xmlns="http://schemas.openxmlformats.org/spreadsheetml/2006/main" id="42" name="Tablo2252539555967714143" displayName="Tablo2252539555967714143" ref="A8:H10" totalsRowShown="0" headerRowDxfId="128" dataDxfId="126" headerRowBorderDxfId="127">
  <autoFilter ref="A8:H10"/>
  <tableColumns count="8">
    <tableColumn id="1" name="EUD HS" dataDxfId="125"/>
    <tableColumn id="9" name="Etiket Kodu" dataDxfId="124"/>
    <tableColumn id="7" name="Etiket Adı" dataDxfId="123"/>
    <tableColumn id="2" name="Veri Tipi" dataDxfId="122"/>
    <tableColumn id="3" name="Bulunma Durumu" dataDxfId="121"/>
    <tableColumn id="4" name="Uzunluk" dataDxfId="120"/>
    <tableColumn id="5" name="Örnek" dataDxfId="119"/>
    <tableColumn id="6" name="Açıklama" dataDxfId="118"/>
  </tableColumns>
  <tableStyleInfo name="TableStyleMedium16" showFirstColumn="0" showLastColumn="0" showRowStripes="1" showColumnStripes="0"/>
</table>
</file>

<file path=xl/tables/table164.xml><?xml version="1.0" encoding="utf-8"?>
<table xmlns="http://schemas.openxmlformats.org/spreadsheetml/2006/main" id="57" name="Tablo211405758" displayName="Tablo211405758" ref="A16:H19" totalsRowShown="0" headerRowDxfId="117" dataDxfId="115" headerRowBorderDxfId="116" tableBorderDxfId="114">
  <autoFilter ref="A16:H19"/>
  <tableColumns count="8">
    <tableColumn id="1" name="EUD HS" dataDxfId="113"/>
    <tableColumn id="2" name="Etiket Kodu" dataDxfId="112"/>
    <tableColumn id="3" name="Etiket Adı" dataDxfId="111"/>
    <tableColumn id="4" name="Veri Tipi" dataDxfId="110"/>
    <tableColumn id="5" name="Bulunma Durumu" dataDxfId="109"/>
    <tableColumn id="6" name="Uzunluk" dataDxfId="108"/>
    <tableColumn id="7" name="Örnek" dataDxfId="107"/>
    <tableColumn id="8" name="Açıklama" dataDxfId="106"/>
  </tableColumns>
  <tableStyleInfo name="TableStyleMedium17" showFirstColumn="0" showLastColumn="0" showRowStripes="1" showColumnStripes="0"/>
</table>
</file>

<file path=xl/tables/table165.xml><?xml version="1.0" encoding="utf-8"?>
<table xmlns="http://schemas.openxmlformats.org/spreadsheetml/2006/main" id="25" name="Tablo22521335357616973424446485526" displayName="Tablo22521335357616973424446485526" ref="A26:H28" totalsRowShown="0" headerRowDxfId="105" dataDxfId="103" headerRowBorderDxfId="104">
  <autoFilter ref="A26:H28"/>
  <tableColumns count="8">
    <tableColumn id="1" name="EUD HS" dataDxfId="102"/>
    <tableColumn id="9" name="Etiket Kodu" dataDxfId="101"/>
    <tableColumn id="7" name="Etiket Adı" dataDxfId="100"/>
    <tableColumn id="2" name="Veri Tipi" dataDxfId="99"/>
    <tableColumn id="3" name="Bulunma Durumu" dataDxfId="98"/>
    <tableColumn id="4" name="Uzunluk" dataDxfId="97"/>
    <tableColumn id="5" name="Örnek" dataDxfId="96"/>
    <tableColumn id="6" name="Açıklama" dataDxfId="95"/>
  </tableColumns>
  <tableStyleInfo name="TableStyleMedium16" showFirstColumn="0" showLastColumn="0" showRowStripes="1" showColumnStripes="0"/>
</table>
</file>

<file path=xl/tables/table166.xml><?xml version="1.0" encoding="utf-8"?>
<table xmlns="http://schemas.openxmlformats.org/spreadsheetml/2006/main" id="108" name="Tablo226128136109" displayName="Tablo226128136109" ref="C33:D36" totalsRowShown="0" headerRowDxfId="94">
  <autoFilter ref="C33:D36"/>
  <tableColumns count="2">
    <tableColumn id="1" name="Seçenek" dataDxfId="93"/>
    <tableColumn id="2" name="Değer" dataDxfId="92"/>
  </tableColumns>
  <tableStyleInfo name="TableStyleMedium19" showFirstColumn="0" showLastColumn="0" showRowStripes="1" showColumnStripes="0"/>
</table>
</file>

<file path=xl/tables/table167.xml><?xml version="1.0" encoding="utf-8"?>
<table xmlns="http://schemas.openxmlformats.org/spreadsheetml/2006/main" id="109" name="Tablo2252931333539107109189215252255257259110" displayName="Tablo2252931333539107109189215252255257259110" ref="A42:H45" totalsRowShown="0" dataDxfId="91">
  <autoFilter ref="A42:H45"/>
  <tableColumns count="8">
    <tableColumn id="1" name="EUD HS" dataDxfId="90"/>
    <tableColumn id="9" name="Etiket Kodu" dataDxfId="89"/>
    <tableColumn id="7" name="Etiket Adı" dataDxfId="88"/>
    <tableColumn id="2" name="Veri Tipi" dataDxfId="87"/>
    <tableColumn id="3" name="Bulunma Durumu" dataDxfId="86"/>
    <tableColumn id="4" name="Uzunluk" dataDxfId="85"/>
    <tableColumn id="5" name="Örnek" dataDxfId="84"/>
    <tableColumn id="6" name="Açıklama" dataDxfId="83"/>
  </tableColumns>
  <tableStyleInfo name="TableStyleMedium17" showFirstColumn="0" showLastColumn="0" showRowStripes="1" showColumnStripes="0"/>
</table>
</file>

<file path=xl/tables/table168.xml><?xml version="1.0" encoding="utf-8"?>
<table xmlns="http://schemas.openxmlformats.org/spreadsheetml/2006/main" id="111" name="Tablo87191217253256258260112" displayName="Tablo87191217253256258260112" ref="A51:H53" totalsRowShown="0" headerRowBorderDxfId="82" tableBorderDxfId="81">
  <autoFilter ref="A51:H53"/>
  <tableColumns count="8">
    <tableColumn id="1" name="EUD HS" dataDxfId="80"/>
    <tableColumn id="2" name="Etiket Kodu" dataDxfId="79"/>
    <tableColumn id="3" name="Etiket Adı" dataDxfId="78"/>
    <tableColumn id="4" name="Veri Tipi" dataDxfId="77"/>
    <tableColumn id="5" name="Bulunma Durumu" dataDxfId="76"/>
    <tableColumn id="6" name="Uzunluk" dataDxfId="75"/>
    <tableColumn id="7" name="Örnek"/>
    <tableColumn id="8" name="Açıklama" dataDxfId="74"/>
  </tableColumns>
  <tableStyleInfo name="TableStyleMedium17" showFirstColumn="0" showLastColumn="0" showRowStripes="1" showColumnStripes="0"/>
</table>
</file>

<file path=xl/tables/table169.xml><?xml version="1.0" encoding="utf-8"?>
<table xmlns="http://schemas.openxmlformats.org/spreadsheetml/2006/main" id="22" name="Tablo2252539555967717911131517192123" displayName="Tablo2252539555967717911131517192123" ref="A8:H13" totalsRowShown="0" headerRowDxfId="69" dataDxfId="67" headerRowBorderDxfId="68">
  <autoFilter ref="A8:H13"/>
  <tableColumns count="8">
    <tableColumn id="1" name="EUD HS" dataDxfId="66"/>
    <tableColumn id="9" name="Etiket Kodu" dataDxfId="65"/>
    <tableColumn id="7" name="Etiket Adı" dataDxfId="64"/>
    <tableColumn id="2" name="Veri Tipi" dataDxfId="63"/>
    <tableColumn id="3" name="Bulunma Durumu" dataDxfId="62"/>
    <tableColumn id="4" name="Uzunluk" dataDxfId="61"/>
    <tableColumn id="5" name="Örnek" dataDxfId="60"/>
    <tableColumn id="6" name="Açıklama" dataDxfId="59"/>
  </tableColumns>
  <tableStyleInfo name="TableStyleMedium16" showFirstColumn="0" showLastColumn="0" showRowStripes="1" showColumnStripes="0"/>
</table>
</file>

<file path=xl/tables/table17.xml><?xml version="1.0" encoding="utf-8"?>
<table xmlns="http://schemas.openxmlformats.org/spreadsheetml/2006/main" id="54" name="Tablo225213353576169734244464855" displayName="Tablo225213353576169734244464855" ref="A37:H39" totalsRowShown="0" headerRowDxfId="1673" dataDxfId="1671" headerRowBorderDxfId="1672">
  <autoFilter ref="A37:H39"/>
  <tableColumns count="8">
    <tableColumn id="1" name="EUD HS" dataDxfId="1670"/>
    <tableColumn id="9" name="Etiket Kodu" dataDxfId="1669"/>
    <tableColumn id="7" name="Etiket Adı" dataDxfId="1668"/>
    <tableColumn id="2" name="Veri Tipi" dataDxfId="1667"/>
    <tableColumn id="3" name="Bulunma Durumu" dataDxfId="1666"/>
    <tableColumn id="4" name="Uzunluk" dataDxfId="1665"/>
    <tableColumn id="5" name="Örnek" dataDxfId="1664"/>
    <tableColumn id="6" name="Açıklama" dataDxfId="1663"/>
  </tableColumns>
  <tableStyleInfo name="TableStyleMedium16" showFirstColumn="0" showLastColumn="0" showRowStripes="1" showColumnStripes="0"/>
</table>
</file>

<file path=xl/tables/table170.xml><?xml version="1.0" encoding="utf-8"?>
<table xmlns="http://schemas.openxmlformats.org/spreadsheetml/2006/main" id="23" name="Tablo2252133535761697381012141618202224" displayName="Tablo2252133535761697381012141618202224" ref="A27:H29" totalsRowShown="0" headerRowDxfId="58" dataDxfId="56" headerRowBorderDxfId="57">
  <autoFilter ref="A27:H29"/>
  <tableColumns count="8">
    <tableColumn id="1" name="EUD HS" dataDxfId="55"/>
    <tableColumn id="9" name="Etiket Kodu" dataDxfId="54"/>
    <tableColumn id="7" name="Etiket Adı" dataDxfId="53"/>
    <tableColumn id="2" name="Veri Tipi" dataDxfId="52"/>
    <tableColumn id="3" name="Bulunma Durumu" dataDxfId="51"/>
    <tableColumn id="4" name="Uzunluk" dataDxfId="50"/>
    <tableColumn id="5" name="Örnek" dataDxfId="49"/>
    <tableColumn id="6" name="Açıklama" dataDxfId="48"/>
  </tableColumns>
  <tableStyleInfo name="TableStyleMedium16" showFirstColumn="0" showLastColumn="0" showRowStripes="1" showColumnStripes="0"/>
</table>
</file>

<file path=xl/tables/table171.xml><?xml version="1.0" encoding="utf-8"?>
<table xmlns="http://schemas.openxmlformats.org/spreadsheetml/2006/main" id="129" name="Tablo24129130" displayName="Tablo24129130" ref="B18:C20" totalsRowShown="0" headerRowDxfId="47">
  <autoFilter ref="B18:C20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ables/table172.xml><?xml version="1.0" encoding="utf-8"?>
<table xmlns="http://schemas.openxmlformats.org/spreadsheetml/2006/main" id="24" name="Tablo2114057585960616263646566677125" displayName="Tablo2114057585960616263646566677125" ref="A35:H38" totalsRowShown="0" headerRowDxfId="46" dataDxfId="44" headerRowBorderDxfId="45" tableBorderDxfId="43">
  <autoFilter ref="A35:H38"/>
  <tableColumns count="8">
    <tableColumn id="1" name="EUD HS" dataDxfId="42"/>
    <tableColumn id="2" name="Etiket Kodu" dataDxfId="41"/>
    <tableColumn id="3" name="Etiket Adı" dataDxfId="40"/>
    <tableColumn id="4" name="Veri Tipi" dataDxfId="39"/>
    <tableColumn id="5" name="Bulunma Durumu" dataDxfId="38"/>
    <tableColumn id="6" name="Uzunluk" dataDxfId="37"/>
    <tableColumn id="7" name="Örnek" dataDxfId="36"/>
    <tableColumn id="8" name="Açıklama" dataDxfId="35"/>
  </tableColumns>
  <tableStyleInfo name="TableStyleMedium17" showFirstColumn="0" showLastColumn="0" showRowStripes="1" showColumnStripes="0"/>
</table>
</file>

<file path=xl/tables/table173.xml><?xml version="1.0" encoding="utf-8"?>
<table xmlns="http://schemas.openxmlformats.org/spreadsheetml/2006/main" id="252" name="Tablo85253" displayName="Tablo85253" ref="A9:P33" totalsRowShown="0" headerRowDxfId="34">
  <autoFilter ref="A9:P33"/>
  <tableColumns count="16">
    <tableColumn id="1" name="Sıra" dataDxfId="33"/>
    <tableColumn id="2" name="KİMLİK KODU" dataDxfId="32"/>
    <tableColumn id="3" name="Parametre Adı" dataDxfId="31"/>
    <tableColumn id="4" name="Veri Kaynağı" dataDxfId="30"/>
    <tableColumn id="5" name="KAYIT SAATİ" dataDxfId="29"/>
    <tableColumn id="6" name="Format" dataDxfId="28"/>
    <tableColumn id="7" name="TİPİ" dataDxfId="27"/>
    <tableColumn id="8" name="BÜYÜKLÜK" dataDxfId="26"/>
    <tableColumn id="9" name="BÜYÜKLÜK2" dataDxfId="25"/>
    <tableColumn id="10" name="PARAMETRE-AÇIKLAMA" dataDxfId="24"/>
    <tableColumn id="11" name="TİP" dataDxfId="23"/>
    <tableColumn id="12" name="ÇARPAN" dataDxfId="22"/>
    <tableColumn id="13" name="RW" dataDxfId="21"/>
    <tableColumn id="14" name="TOPLAM BÜYÜKLÜK" dataDxfId="20"/>
    <tableColumn id="15" name="ADRES(DECIMAL)" dataDxfId="19"/>
    <tableColumn id="16" name="ADRES(HEX)" dataDxfId="18"/>
  </tableColumns>
  <tableStyleInfo name="TableStyleMedium9" showFirstColumn="0" showLastColumn="0" showRowStripes="1" showColumnStripes="0"/>
</table>
</file>

<file path=xl/tables/table174.xml><?xml version="1.0" encoding="utf-8"?>
<table xmlns="http://schemas.openxmlformats.org/spreadsheetml/2006/main" id="253" name="Tablo86254" displayName="Tablo86254" ref="A39:P63" totalsRowShown="0" headerRowDxfId="17" dataDxfId="16">
  <autoFilter ref="A39:P63"/>
  <tableColumns count="16">
    <tableColumn id="1" name="Sıra" dataDxfId="15"/>
    <tableColumn id="2" name="KİMLİK KODU" dataDxfId="14"/>
    <tableColumn id="3" name="Parametre Adı" dataDxfId="13"/>
    <tableColumn id="4" name="Veri Kaynağı" dataDxfId="12"/>
    <tableColumn id="5" name="KAYIT SAATİ" dataDxfId="11"/>
    <tableColumn id="6" name="Format" dataDxfId="10"/>
    <tableColumn id="7" name="TİPİ" dataDxfId="9"/>
    <tableColumn id="8" name="BÜYÜKLÜK" dataDxfId="8"/>
    <tableColumn id="9" name="BÜYÜKLÜK2" dataDxfId="7"/>
    <tableColumn id="10" name="PARAMETRE-AÇIKLAMA" dataDxfId="6"/>
    <tableColumn id="11" name="TİP" dataDxfId="5"/>
    <tableColumn id="12" name="ÇARPAN" dataDxfId="4"/>
    <tableColumn id="13" name="RW" dataDxfId="3"/>
    <tableColumn id="14" name="TOPLAM BÜYÜKLÜK" dataDxfId="2"/>
    <tableColumn id="15" name="ADRES(DECIMAL)" dataDxfId="1"/>
    <tableColumn id="16" name="ADRES(HEX)" dataDxfId="0">
      <calculatedColumnFormula>DEC2HEX(O40)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55" name="Tablo2113956" displayName="Tablo2113956" ref="A29:H30" totalsRowShown="0" headerRowDxfId="1662" dataDxfId="1660" headerRowBorderDxfId="1661" tableBorderDxfId="1659">
  <autoFilter ref="A29:H30"/>
  <tableColumns count="8">
    <tableColumn id="1" name="EUD HS" dataDxfId="1658"/>
    <tableColumn id="2" name="Etiket Kodu" dataDxfId="1657"/>
    <tableColumn id="3" name="Etiket Adı" dataDxfId="1656"/>
    <tableColumn id="4" name="Veri Tipi" dataDxfId="1655"/>
    <tableColumn id="5" name="Bulunma Durumu" dataDxfId="1654"/>
    <tableColumn id="6" name="Uzunluk" dataDxfId="1653"/>
    <tableColumn id="7" name="Örnek" dataDxfId="1652"/>
    <tableColumn id="8" name="Açıklama" dataDxfId="1651"/>
  </tableColumns>
  <tableStyleInfo name="TableStyleMedium17" showFirstColumn="0" showLastColumn="0" showRowStripes="1" showColumnStripes="0"/>
</table>
</file>

<file path=xl/tables/table19.xml><?xml version="1.0" encoding="utf-8"?>
<table xmlns="http://schemas.openxmlformats.org/spreadsheetml/2006/main" id="135" name="Tablo226128136" displayName="Tablo226128136" ref="C44:D47" totalsRowShown="0">
  <autoFilter ref="C44:D47"/>
  <tableColumns count="2">
    <tableColumn id="1" name="Seçenek" dataDxfId="1650"/>
    <tableColumn id="2" name="Değer" dataDxfId="1649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id="39" name="Tablo28114" displayName="Tablo28114" ref="A4:H15" totalsRowShown="0" headerRowDxfId="1818" dataDxfId="1817">
  <autoFilter ref="A4:H15"/>
  <tableColumns count="8">
    <tableColumn id="1" name="EUD HS" dataDxfId="1816"/>
    <tableColumn id="2" name="Etiket Kodu" dataDxfId="1815"/>
    <tableColumn id="3" name="Etiket Adı" dataDxfId="1814"/>
    <tableColumn id="4" name="Veri Tipi" dataDxfId="1813"/>
    <tableColumn id="5" name="Bulunma Durumu" dataDxfId="1812"/>
    <tableColumn id="6" name="Uzunluk" dataDxfId="1811"/>
    <tableColumn id="7" name="Değer / Örnek" dataDxfId="1810"/>
    <tableColumn id="8" name="Açıklama" dataDxfId="1809"/>
  </tableColumns>
  <tableStyleInfo name="TableStyleMedium16" showFirstColumn="0" showLastColumn="0" showRowStripes="1" showColumnStripes="0"/>
</table>
</file>

<file path=xl/tables/table20.xml><?xml version="1.0" encoding="utf-8"?>
<table xmlns="http://schemas.openxmlformats.org/spreadsheetml/2006/main" id="157" name="Tablo211158" displayName="Tablo211158" ref="A16:H24" totalsRowShown="0" headerRowDxfId="1648" dataDxfId="1646" headerRowBorderDxfId="1647" tableBorderDxfId="1645">
  <autoFilter ref="A16:H24"/>
  <tableColumns count="8">
    <tableColumn id="1" name="EUD HS" dataDxfId="1644"/>
    <tableColumn id="2" name="Etiket Kodu" dataDxfId="1643"/>
    <tableColumn id="3" name="Etiket Adı" dataDxfId="1642"/>
    <tableColumn id="4" name="Veri Tipi" dataDxfId="1641"/>
    <tableColumn id="5" name="Bulunma Durumu" dataDxfId="1640"/>
    <tableColumn id="6" name="Uzunluk" dataDxfId="1639"/>
    <tableColumn id="7" name="Örnek" dataDxfId="1638"/>
    <tableColumn id="8" name="Açıklama" dataDxfId="1637"/>
  </tableColumns>
  <tableStyleInfo name="TableStyleMedium17" showFirstColumn="0" showLastColumn="0" showRowStripes="1" showColumnStripes="0"/>
</table>
</file>

<file path=xl/tables/table21.xml><?xml version="1.0" encoding="utf-8"?>
<table xmlns="http://schemas.openxmlformats.org/spreadsheetml/2006/main" id="160" name="Tablo2252931333539107109189215252255257259" displayName="Tablo2252931333539107109189215252255257259" ref="A53:H56" totalsRowShown="0" dataDxfId="1636">
  <autoFilter ref="A53:H56"/>
  <tableColumns count="8">
    <tableColumn id="1" name="EUD HS" dataDxfId="1635"/>
    <tableColumn id="9" name="Etiket Kodu" dataDxfId="1634"/>
    <tableColumn id="7" name="Etiket Adı" dataDxfId="1633"/>
    <tableColumn id="2" name="Veri Tipi" dataDxfId="1632"/>
    <tableColumn id="3" name="Bulunma Durumu" dataDxfId="1631"/>
    <tableColumn id="4" name="Uzunluk" dataDxfId="1630"/>
    <tableColumn id="5" name="Örnek" dataDxfId="1629"/>
    <tableColumn id="6" name="Açıklama" dataDxfId="1628"/>
  </tableColumns>
  <tableStyleInfo name="TableStyleMedium17" showFirstColumn="0" showLastColumn="0" showRowStripes="1" showColumnStripes="0"/>
</table>
</file>

<file path=xl/tables/table22.xml><?xml version="1.0" encoding="utf-8"?>
<table xmlns="http://schemas.openxmlformats.org/spreadsheetml/2006/main" id="161" name="Tablo87191217253256258260" displayName="Tablo87191217253256258260" ref="A62:H64" totalsRowShown="0" headerRowBorderDxfId="1627" tableBorderDxfId="1626">
  <autoFilter ref="A62:H64"/>
  <tableColumns count="8">
    <tableColumn id="1" name="EUD HS" dataDxfId="1625"/>
    <tableColumn id="2" name="Etiket Kodu" dataDxfId="1624"/>
    <tableColumn id="3" name="Etiket Adı" dataDxfId="1623"/>
    <tableColumn id="4" name="Veri Tipi" dataDxfId="1622"/>
    <tableColumn id="5" name="Bulunma Durumu" dataDxfId="1621"/>
    <tableColumn id="6" name="Uzunluk" dataDxfId="1620"/>
    <tableColumn id="7" name="Örnek"/>
    <tableColumn id="8" name="Açıklama" dataDxfId="1619"/>
  </tableColumns>
  <tableStyleInfo name="TableStyleMedium17" showFirstColumn="0" showLastColumn="0" showRowStripes="1" showColumnStripes="0"/>
</table>
</file>

<file path=xl/tables/table23.xml><?xml version="1.0" encoding="utf-8"?>
<table xmlns="http://schemas.openxmlformats.org/spreadsheetml/2006/main" id="46" name="Tablo22525395559677141434547" displayName="Tablo22525395559677141434547" ref="A8:H10" totalsRowShown="0" headerRowDxfId="1609" dataDxfId="1607" headerRowBorderDxfId="1608">
  <autoFilter ref="A8:H10"/>
  <tableColumns count="8">
    <tableColumn id="1" name="EUD HS" dataDxfId="1606"/>
    <tableColumn id="9" name="Etiket Kodu" dataDxfId="1605"/>
    <tableColumn id="7" name="Etiket Adı" dataDxfId="1604"/>
    <tableColumn id="2" name="Veri Tipi" dataDxfId="1603"/>
    <tableColumn id="3" name="Bulunma Durumu" dataDxfId="1602"/>
    <tableColumn id="4" name="Uzunluk" dataDxfId="1601"/>
    <tableColumn id="5" name="Örnek" dataDxfId="1600"/>
    <tableColumn id="6" name="Açıklama" dataDxfId="1599"/>
  </tableColumns>
  <tableStyleInfo name="TableStyleMedium16" showFirstColumn="0" showLastColumn="0" showRowStripes="1" showColumnStripes="0"/>
</table>
</file>

<file path=xl/tables/table24.xml><?xml version="1.0" encoding="utf-8"?>
<table xmlns="http://schemas.openxmlformats.org/spreadsheetml/2006/main" id="47" name="Tablo2252133535761697342444648" displayName="Tablo2252133535761697342444648" ref="A23:H24" totalsRowShown="0" headerRowDxfId="1598" dataDxfId="1596" headerRowBorderDxfId="1597">
  <autoFilter ref="A23:H24"/>
  <tableColumns count="8">
    <tableColumn id="1" name="EUD HS" dataDxfId="1595"/>
    <tableColumn id="9" name="Etiket Kodu" dataDxfId="1594"/>
    <tableColumn id="7" name="Etiket Adı" dataDxfId="1593"/>
    <tableColumn id="2" name="Veri Tipi" dataDxfId="1592"/>
    <tableColumn id="3" name="Bulunma Durumu" dataDxfId="1591"/>
    <tableColumn id="4" name="Uzunluk" dataDxfId="1590"/>
    <tableColumn id="5" name="Örnek" dataDxfId="1589"/>
    <tableColumn id="6" name="Açıklama" dataDxfId="1588"/>
  </tableColumns>
  <tableStyleInfo name="TableStyleMedium16" showFirstColumn="0" showLastColumn="0" showRowStripes="1" showColumnStripes="0"/>
</table>
</file>

<file path=xl/tables/table25.xml><?xml version="1.0" encoding="utf-8"?>
<table xmlns="http://schemas.openxmlformats.org/spreadsheetml/2006/main" id="37" name="Tablo211" displayName="Tablo211" ref="A30:H38" totalsRowShown="0" headerRowDxfId="1587" dataDxfId="1585" headerRowBorderDxfId="1586" tableBorderDxfId="1584">
  <autoFilter ref="A30:H38"/>
  <tableColumns count="8">
    <tableColumn id="1" name="EUD HS" dataDxfId="1583"/>
    <tableColumn id="2" name="Etiket Kodu" dataDxfId="1582"/>
    <tableColumn id="3" name="Etiket Adı" dataDxfId="1581"/>
    <tableColumn id="4" name="Veri Tipi" dataDxfId="1580"/>
    <tableColumn id="5" name="Bulunma Durumu" dataDxfId="1579"/>
    <tableColumn id="6" name="Uzunluk" dataDxfId="1578"/>
    <tableColumn id="7" name="Örnek" dataDxfId="1577"/>
    <tableColumn id="8" name="Açıklama" dataDxfId="1576"/>
  </tableColumns>
  <tableStyleInfo name="TableStyleMedium17" showFirstColumn="0" showLastColumn="0" showRowStripes="1" showColumnStripes="0"/>
</table>
</file>

<file path=xl/tables/table26.xml><?xml version="1.0" encoding="utf-8"?>
<table xmlns="http://schemas.openxmlformats.org/spreadsheetml/2006/main" id="38" name="Tablo21139" displayName="Tablo21139" ref="A43:H44" totalsRowShown="0" headerRowDxfId="1575" dataDxfId="1573" headerRowBorderDxfId="1574" tableBorderDxfId="1572">
  <autoFilter ref="A43:H44"/>
  <tableColumns count="8">
    <tableColumn id="1" name="EUD HS" dataDxfId="1571"/>
    <tableColumn id="2" name="Etiket Kodu" dataDxfId="1570"/>
    <tableColumn id="3" name="Etiket Adı" dataDxfId="1569"/>
    <tableColumn id="4" name="Veri Tipi" dataDxfId="1568"/>
    <tableColumn id="5" name="Bulunma Durumu" dataDxfId="1567"/>
    <tableColumn id="6" name="Uzunluk" dataDxfId="1566"/>
    <tableColumn id="7" name="Örnek" dataDxfId="1565"/>
    <tableColumn id="8" name="Açıklama" dataDxfId="1564"/>
  </tableColumns>
  <tableStyleInfo name="TableStyleMedium17" showFirstColumn="0" showLastColumn="0" showRowStripes="1" showColumnStripes="0"/>
</table>
</file>

<file path=xl/tables/table27.xml><?xml version="1.0" encoding="utf-8"?>
<table xmlns="http://schemas.openxmlformats.org/spreadsheetml/2006/main" id="2" name="Tablo225253955596771414345473" displayName="Tablo225253955596771414345473" ref="A15:H16" totalsRowShown="0" headerRowDxfId="1563" dataDxfId="1561" headerRowBorderDxfId="1562">
  <autoFilter ref="A15:H16"/>
  <tableColumns count="8">
    <tableColumn id="1" name="EUD HS" dataDxfId="1560"/>
    <tableColumn id="9" name="Etiket Kodu" dataDxfId="1559"/>
    <tableColumn id="7" name="Etiket Adı" dataDxfId="1558"/>
    <tableColumn id="2" name="Veri Tipi" dataDxfId="1557"/>
    <tableColumn id="3" name="Bulunma Durumu" dataDxfId="1556"/>
    <tableColumn id="4" name="Uzunluk" dataDxfId="1555"/>
    <tableColumn id="5" name="Örnek" dataDxfId="1554"/>
    <tableColumn id="6" name="Açıklama" dataDxfId="1553"/>
  </tableColumns>
  <tableStyleInfo name="TableStyleMedium16" showFirstColumn="0" showLastColumn="0" showRowStripes="1" showColumnStripes="0"/>
</table>
</file>

<file path=xl/tables/table28.xml><?xml version="1.0" encoding="utf-8"?>
<table xmlns="http://schemas.openxmlformats.org/spreadsheetml/2006/main" id="121" name="Tablo22521335357616973424446122" displayName="Tablo22521335357616973424446122" ref="A12:H14" totalsRowShown="0" headerRowDxfId="1549" dataDxfId="1547" headerRowBorderDxfId="1548">
  <autoFilter ref="A12:H14"/>
  <tableColumns count="8">
    <tableColumn id="1" name="EUD HS" dataDxfId="1546"/>
    <tableColumn id="9" name="Etiket Kodu" dataDxfId="1545"/>
    <tableColumn id="7" name="Etiket Adı" dataDxfId="1544"/>
    <tableColumn id="2" name="Veri Tipi" dataDxfId="1543"/>
    <tableColumn id="3" name="Bulunma Durumu" dataDxfId="1542"/>
    <tableColumn id="4" name="Uzunluk" dataDxfId="1541"/>
    <tableColumn id="5" name="Örnek" dataDxfId="1540"/>
    <tableColumn id="6" name="Açıklama" dataDxfId="1539"/>
  </tableColumns>
  <tableStyleInfo name="TableStyleMedium16" showFirstColumn="0" showLastColumn="0" showRowStripes="1" showColumnStripes="0"/>
</table>
</file>

<file path=xl/tables/table29.xml><?xml version="1.0" encoding="utf-8"?>
<table xmlns="http://schemas.openxmlformats.org/spreadsheetml/2006/main" id="137" name="Tablo2114057138" displayName="Tablo2114057138" ref="A20:H22" totalsRowShown="0" headerRowDxfId="1538" dataDxfId="1536" headerRowBorderDxfId="1537" tableBorderDxfId="1535">
  <autoFilter ref="A20:H22"/>
  <tableColumns count="8">
    <tableColumn id="1" name="EUD HS" dataDxfId="1534"/>
    <tableColumn id="2" name="Etiket Kodu" dataDxfId="1533"/>
    <tableColumn id="3" name="Etiket Adı" dataDxfId="1532"/>
    <tableColumn id="4" name="Veri Tipi" dataDxfId="1531"/>
    <tableColumn id="5" name="Bulunma Durumu" dataDxfId="1530"/>
    <tableColumn id="6" name="Uzunluk" dataDxfId="1529"/>
    <tableColumn id="7" name="Örnek" dataDxfId="1528"/>
    <tableColumn id="8" name="Açıklama" dataDxfId="1527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id="138" name="Tablo35124" displayName="Tablo35124" ref="A20:B22" totalsRowShown="0" headerRowDxfId="1808" dataDxfId="1806" headerRowBorderDxfId="1807">
  <autoFilter ref="A20:B22"/>
  <tableColumns count="2">
    <tableColumn id="1" name="Tip" dataDxfId="1805"/>
    <tableColumn id="2" name="Değer" dataDxfId="1804"/>
  </tableColumns>
  <tableStyleInfo name="TableStyleMedium16" showFirstColumn="0" showLastColumn="0" showRowStripes="1" showColumnStripes="0"/>
</table>
</file>

<file path=xl/tables/table30.xml><?xml version="1.0" encoding="utf-8"?>
<table xmlns="http://schemas.openxmlformats.org/spreadsheetml/2006/main" id="139" name="Tablo25140" displayName="Tablo25140" ref="B27:C29" totalsRowShown="0">
  <autoFilter ref="B27:C29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ables/table31.xml><?xml version="1.0" encoding="utf-8"?>
<table xmlns="http://schemas.openxmlformats.org/spreadsheetml/2006/main" id="40" name="Tablo22525395559677141" displayName="Tablo22525395559677141" ref="A8:H10" totalsRowShown="0" headerRowDxfId="1522" dataDxfId="1520" headerRowBorderDxfId="1521">
  <autoFilter ref="A8:H10"/>
  <tableColumns count="8">
    <tableColumn id="1" name="EUD HS" dataDxfId="1519"/>
    <tableColumn id="9" name="Etiket Kodu" dataDxfId="1518"/>
    <tableColumn id="7" name="Etiket Adı" dataDxfId="1517"/>
    <tableColumn id="2" name="Veri Tipi" dataDxfId="1516"/>
    <tableColumn id="3" name="Bulunma Durumu" dataDxfId="1515"/>
    <tableColumn id="4" name="Uzunluk" dataDxfId="1514"/>
    <tableColumn id="5" name="Örnek" dataDxfId="1513"/>
    <tableColumn id="6" name="Açıklama" dataDxfId="1512"/>
  </tableColumns>
  <tableStyleInfo name="TableStyleMedium16" showFirstColumn="0" showLastColumn="0" showRowStripes="1" showColumnStripes="0"/>
</table>
</file>

<file path=xl/tables/table32.xml><?xml version="1.0" encoding="utf-8"?>
<table xmlns="http://schemas.openxmlformats.org/spreadsheetml/2006/main" id="102" name="Tablo211405758103" displayName="Tablo211405758103" ref="A16:H19" totalsRowShown="0" headerRowDxfId="1511" dataDxfId="1509" headerRowBorderDxfId="1510" tableBorderDxfId="1508">
  <autoFilter ref="A16:H19"/>
  <tableColumns count="8">
    <tableColumn id="1" name="EUD HS" dataDxfId="1507"/>
    <tableColumn id="2" name="Etiket Kodu" dataDxfId="1506"/>
    <tableColumn id="3" name="Etiket Adı" dataDxfId="1505"/>
    <tableColumn id="4" name="Veri Tipi" dataDxfId="1504"/>
    <tableColumn id="5" name="Bulunma Durumu" dataDxfId="1503"/>
    <tableColumn id="6" name="Uzunluk" dataDxfId="1502"/>
    <tableColumn id="7" name="Örnek" dataDxfId="1501"/>
    <tableColumn id="8" name="Açıklama" dataDxfId="1500"/>
  </tableColumns>
  <tableStyleInfo name="TableStyleMedium17" showFirstColumn="0" showLastColumn="0" showRowStripes="1" showColumnStripes="0"/>
</table>
</file>

<file path=xl/tables/table33.xml><?xml version="1.0" encoding="utf-8"?>
<table xmlns="http://schemas.openxmlformats.org/spreadsheetml/2006/main" id="119" name="Tablo22521335357616973424446485526120" displayName="Tablo22521335357616973424446485526120" ref="A26:H28" totalsRowShown="0" headerRowDxfId="1499" dataDxfId="1497" headerRowBorderDxfId="1498">
  <autoFilter ref="A26:H28"/>
  <tableColumns count="8">
    <tableColumn id="1" name="EUD HS" dataDxfId="1496"/>
    <tableColumn id="9" name="Etiket Kodu" dataDxfId="1495"/>
    <tableColumn id="7" name="Etiket Adı" dataDxfId="1494"/>
    <tableColumn id="2" name="Veri Tipi" dataDxfId="1493"/>
    <tableColumn id="3" name="Bulunma Durumu" dataDxfId="1492"/>
    <tableColumn id="4" name="Uzunluk" dataDxfId="1491"/>
    <tableColumn id="5" name="Örnek" dataDxfId="1490"/>
    <tableColumn id="6" name="Açıklama" dataDxfId="1489"/>
  </tableColumns>
  <tableStyleInfo name="TableStyleMedium16" showFirstColumn="0" showLastColumn="0" showRowStripes="1" showColumnStripes="0"/>
</table>
</file>

<file path=xl/tables/table34.xml><?xml version="1.0" encoding="utf-8"?>
<table xmlns="http://schemas.openxmlformats.org/spreadsheetml/2006/main" id="120" name="Tablo226128136109121" displayName="Tablo226128136109121" ref="C33:D36" totalsRowShown="0">
  <autoFilter ref="C33:D36"/>
  <tableColumns count="2">
    <tableColumn id="1" name="Seçenek" dataDxfId="1488"/>
    <tableColumn id="2" name="Değer" dataDxfId="1487"/>
  </tableColumns>
  <tableStyleInfo name="TableStyleMedium19" showFirstColumn="0" showLastColumn="0" showRowStripes="1" showColumnStripes="0"/>
</table>
</file>

<file path=xl/tables/table35.xml><?xml version="1.0" encoding="utf-8"?>
<table xmlns="http://schemas.openxmlformats.org/spreadsheetml/2006/main" id="148" name="Tablo2252931333539107109189215252255257259110149" displayName="Tablo2252931333539107109189215252255257259110149" ref="A42:H45" totalsRowShown="0" dataDxfId="1486">
  <autoFilter ref="A42:H45"/>
  <tableColumns count="8">
    <tableColumn id="1" name="EUD HS" dataDxfId="1485"/>
    <tableColumn id="9" name="Etiket Kodu" dataDxfId="1484"/>
    <tableColumn id="7" name="Etiket Adı" dataDxfId="1483"/>
    <tableColumn id="2" name="Veri Tipi" dataDxfId="1482"/>
    <tableColumn id="3" name="Bulunma Durumu" dataDxfId="1481"/>
    <tableColumn id="4" name="Uzunluk" dataDxfId="1480"/>
    <tableColumn id="5" name="Örnek" dataDxfId="1479"/>
    <tableColumn id="6" name="Açıklama" dataDxfId="1478"/>
  </tableColumns>
  <tableStyleInfo name="TableStyleMedium17" showFirstColumn="0" showLastColumn="0" showRowStripes="1" showColumnStripes="0"/>
</table>
</file>

<file path=xl/tables/table36.xml><?xml version="1.0" encoding="utf-8"?>
<table xmlns="http://schemas.openxmlformats.org/spreadsheetml/2006/main" id="149" name="Tablo87191217253256258260112150" displayName="Tablo87191217253256258260112150" ref="A51:H53" totalsRowShown="0" headerRowBorderDxfId="1477" tableBorderDxfId="1476">
  <autoFilter ref="A51:H53"/>
  <tableColumns count="8">
    <tableColumn id="1" name="EUD HS" dataDxfId="1475"/>
    <tableColumn id="2" name="Etiket Kodu" dataDxfId="1474"/>
    <tableColumn id="3" name="Etiket Adı" dataDxfId="1473"/>
    <tableColumn id="4" name="Veri Tipi" dataDxfId="1472"/>
    <tableColumn id="5" name="Bulunma Durumu" dataDxfId="1471"/>
    <tableColumn id="6" name="Uzunluk" dataDxfId="1470"/>
    <tableColumn id="7" name="Örnek"/>
    <tableColumn id="8" name="Açıklama" dataDxfId="1469"/>
  </tableColumns>
  <tableStyleInfo name="TableStyleMedium17" showFirstColumn="0" showLastColumn="0" showRowStripes="1" showColumnStripes="0"/>
</table>
</file>

<file path=xl/tables/table37.xml><?xml version="1.0" encoding="utf-8"?>
<table xmlns="http://schemas.openxmlformats.org/spreadsheetml/2006/main" id="189" name="Tablo101190" displayName="Tablo101190" ref="A9:K217" totalsRowShown="0" headerRowDxfId="1468">
  <autoFilter ref="A9:K217"/>
  <tableColumns count="11">
    <tableColumn id="1" name="Sıra" dataDxfId="1467"/>
    <tableColumn id="2" name="Kimlik Kodu" dataDxfId="1466"/>
    <tableColumn id="3" name="PARAMETRE" dataDxfId="1465"/>
    <tableColumn id="4" name="Veri Kaynağı" dataDxfId="1464"/>
    <tableColumn id="5" name="Veri Grubu" dataDxfId="1463"/>
    <tableColumn id="6" name="BÜYÜKLÜK" dataDxfId="1462"/>
    <tableColumn id="7" name="TİP" dataDxfId="1461"/>
    <tableColumn id="8" name="ÇARPAN" dataDxfId="1460"/>
    <tableColumn id="9" name="RW" dataDxfId="1459"/>
    <tableColumn id="10" name="ADRES(DECIMAL)" dataDxfId="1458"/>
    <tableColumn id="11" name="ADRES(HEX)" dataDxfId="1457">
      <calculatedColumnFormula>DEC2HEX(J10)</calculatedColumnFormula>
    </tableColumn>
  </tableColumns>
  <tableStyleInfo name="TableStyleMedium9" showFirstColumn="0" showLastColumn="0" showRowStripes="1" showColumnStripes="0"/>
</table>
</file>

<file path=xl/tables/table38.xml><?xml version="1.0" encoding="utf-8"?>
<table xmlns="http://schemas.openxmlformats.org/spreadsheetml/2006/main" id="113" name="Tablo22525395559677141114" displayName="Tablo22525395559677141114" ref="A8:H10" totalsRowShown="0" headerRowDxfId="1449" dataDxfId="1447" headerRowBorderDxfId="1448">
  <autoFilter ref="A8:H10"/>
  <tableColumns count="8">
    <tableColumn id="1" name="EUD HS" dataDxfId="1446"/>
    <tableColumn id="9" name="Etiket Kodu" dataDxfId="1445"/>
    <tableColumn id="7" name="Etiket Adı" dataDxfId="1444"/>
    <tableColumn id="2" name="Veri Tipi" dataDxfId="1443"/>
    <tableColumn id="3" name="Bulunma Durumu" dataDxfId="1442"/>
    <tableColumn id="4" name="Uzunluk" dataDxfId="1441"/>
    <tableColumn id="5" name="Örnek" dataDxfId="1440"/>
    <tableColumn id="6" name="Açıklama" dataDxfId="1439"/>
  </tableColumns>
  <tableStyleInfo name="TableStyleMedium16" showFirstColumn="0" showLastColumn="0" showRowStripes="1" showColumnStripes="0"/>
</table>
</file>

<file path=xl/tables/table39.xml><?xml version="1.0" encoding="utf-8"?>
<table xmlns="http://schemas.openxmlformats.org/spreadsheetml/2006/main" id="114" name="Tablo2252133535761697342115" displayName="Tablo2252133535761697342115" ref="A23:H24" totalsRowShown="0" headerRowDxfId="1438" dataDxfId="1436" headerRowBorderDxfId="1437">
  <autoFilter ref="A23:H24"/>
  <tableColumns count="8">
    <tableColumn id="1" name="EUD HS" dataDxfId="1435"/>
    <tableColumn id="9" name="Etiket Kodu" dataDxfId="1434"/>
    <tableColumn id="7" name="Etiket Adı" dataDxfId="1433"/>
    <tableColumn id="2" name="Veri Tipi" dataDxfId="1432"/>
    <tableColumn id="3" name="Bulunma Durumu" dataDxfId="1431"/>
    <tableColumn id="4" name="Uzunluk" dataDxfId="1430"/>
    <tableColumn id="5" name="Örnek" dataDxfId="1429"/>
    <tableColumn id="6" name="Açıklama" dataDxfId="1428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140" name="Tablo39125" displayName="Tablo39125" ref="D20:E23" totalsRowShown="0" headerRowDxfId="1803" dataDxfId="1801" headerRowBorderDxfId="1802">
  <autoFilter ref="D20:E23"/>
  <tableColumns count="2">
    <tableColumn id="1" name="Tip" dataDxfId="1800"/>
    <tableColumn id="2" name="Değer" dataDxfId="1799"/>
  </tableColumns>
  <tableStyleInfo name="TableStyleMedium16" showFirstColumn="0" showLastColumn="0" showRowStripes="1" showColumnStripes="0"/>
</table>
</file>

<file path=xl/tables/table40.xml><?xml version="1.0" encoding="utf-8"?>
<table xmlns="http://schemas.openxmlformats.org/spreadsheetml/2006/main" id="116" name="Tablo211405758103117" displayName="Tablo211405758103117" ref="A30:H33" totalsRowShown="0" headerRowDxfId="1427" dataDxfId="1425" headerRowBorderDxfId="1426" tableBorderDxfId="1424">
  <autoFilter ref="A30:H33"/>
  <tableColumns count="8">
    <tableColumn id="1" name="EUD HS" dataDxfId="1423"/>
    <tableColumn id="2" name="Etiket Kodu" dataDxfId="1422"/>
    <tableColumn id="3" name="Etiket Adı" dataDxfId="1421"/>
    <tableColumn id="4" name="Veri Tipi" dataDxfId="1420"/>
    <tableColumn id="5" name="Bulunma Durumu" dataDxfId="1419"/>
    <tableColumn id="6" name="Uzunluk" dataDxfId="1418"/>
    <tableColumn id="7" name="Örnek" dataDxfId="1417"/>
    <tableColumn id="8" name="Açıklama" dataDxfId="1416"/>
  </tableColumns>
  <tableStyleInfo name="TableStyleMedium17" showFirstColumn="0" showLastColumn="0" showRowStripes="1" showColumnStripes="0"/>
</table>
</file>

<file path=xl/tables/table41.xml><?xml version="1.0" encoding="utf-8"?>
<table xmlns="http://schemas.openxmlformats.org/spreadsheetml/2006/main" id="59" name="Tablo2113960" displayName="Tablo2113960" ref="A15:H16" totalsRowShown="0" headerRowDxfId="1415" dataDxfId="1413" headerRowBorderDxfId="1414" tableBorderDxfId="1412">
  <autoFilter ref="A15:H16"/>
  <tableColumns count="8">
    <tableColumn id="1" name="EUD HS" dataDxfId="1411"/>
    <tableColumn id="2" name="Etiket Kodu" dataDxfId="1410"/>
    <tableColumn id="3" name="Etiket Adı" dataDxfId="1409"/>
    <tableColumn id="4" name="Veri Tipi" dataDxfId="1408"/>
    <tableColumn id="5" name="Bulunma Durumu" dataDxfId="1407"/>
    <tableColumn id="6" name="Uzunluk" dataDxfId="1406"/>
    <tableColumn id="7" name="Örnek" dataDxfId="1405"/>
    <tableColumn id="8" name="Açıklama" dataDxfId="1404"/>
  </tableColumns>
  <tableStyleInfo name="TableStyleMedium17" showFirstColumn="0" showLastColumn="0" showRowStripes="1" showColumnStripes="0"/>
</table>
</file>

<file path=xl/tables/table42.xml><?xml version="1.0" encoding="utf-8"?>
<table xmlns="http://schemas.openxmlformats.org/spreadsheetml/2006/main" id="198" name="Tablo101116199" displayName="Tablo101116199" ref="A9:K217" totalsRowShown="0" headerRowDxfId="1403">
  <autoFilter ref="A9:K217"/>
  <tableColumns count="11">
    <tableColumn id="1" name="Sıra" dataDxfId="1402"/>
    <tableColumn id="2" name="Kimlik Kodu"/>
    <tableColumn id="3" name="PARAMETRE" dataDxfId="1401"/>
    <tableColumn id="4" name="Veri Kaynağı" dataDxfId="1400"/>
    <tableColumn id="5" name="Veri Grubu" dataDxfId="1399"/>
    <tableColumn id="6" name="BÜYÜKLÜK" dataDxfId="1398"/>
    <tableColumn id="7" name="TİP" dataDxfId="1397"/>
    <tableColumn id="8" name="ÇARPAN" dataDxfId="1396"/>
    <tableColumn id="9" name="RW" dataDxfId="1395"/>
    <tableColumn id="10" name="ADRES(DECIMAL)" dataDxfId="1394"/>
    <tableColumn id="11" name="ADRES(HEX)" dataDxfId="1393">
      <calculatedColumnFormula>DEC2HEX(J10)</calculatedColumnFormula>
    </tableColumn>
  </tableColumns>
  <tableStyleInfo name="TableStyleMedium9" showFirstColumn="0" showLastColumn="0" showRowStripes="1" showColumnStripes="0"/>
</table>
</file>

<file path=xl/tables/table43.xml><?xml version="1.0" encoding="utf-8"?>
<table xmlns="http://schemas.openxmlformats.org/spreadsheetml/2006/main" id="107" name="Tablo22525395559677141434547104108" displayName="Tablo22525395559677141434547104108" ref="A8:H9" totalsRowShown="0" headerRowDxfId="1388" dataDxfId="1387">
  <autoFilter ref="A8:H9"/>
  <tableColumns count="8">
    <tableColumn id="1" name="EUD HS" dataDxfId="1386"/>
    <tableColumn id="9" name="Etiket Kodu" dataDxfId="1385"/>
    <tableColumn id="7" name="Etiket Adı" dataDxfId="1384"/>
    <tableColumn id="2" name="Veri Tipi" dataDxfId="1383"/>
    <tableColumn id="3" name="Bulunma Durumu" dataDxfId="1382"/>
    <tableColumn id="4" name="Uzunluk" dataDxfId="1381"/>
    <tableColumn id="5" name="Örnek" dataDxfId="1380"/>
    <tableColumn id="6" name="Açıklama" dataDxfId="1379"/>
  </tableColumns>
  <tableStyleInfo name="TableStyleMedium16" showFirstColumn="0" showLastColumn="0" showRowStripes="1" showColumnStripes="0"/>
</table>
</file>

<file path=xl/tables/table44.xml><?xml version="1.0" encoding="utf-8"?>
<table xmlns="http://schemas.openxmlformats.org/spreadsheetml/2006/main" id="105" name="Tablo211106110106" displayName="Tablo211106110106" ref="A15:H21" totalsRowShown="0" headerRowDxfId="1378" dataDxfId="1376" headerRowBorderDxfId="1377" tableBorderDxfId="1375">
  <autoFilter ref="A15:H21"/>
  <tableColumns count="8">
    <tableColumn id="1" name="EUD HS" dataDxfId="1374"/>
    <tableColumn id="2" name="Etiket Kodu" dataDxfId="1373"/>
    <tableColumn id="3" name="Etiket Adı" dataDxfId="1372"/>
    <tableColumn id="4" name="Veri Tipi" dataDxfId="1371"/>
    <tableColumn id="5" name="Bulunma Durumu" dataDxfId="1370"/>
    <tableColumn id="6" name="Uzunluk" dataDxfId="1369"/>
    <tableColumn id="7" name="Örnek" dataDxfId="1368"/>
    <tableColumn id="8" name="Açıklama" dataDxfId="1367"/>
  </tableColumns>
  <tableStyleInfo name="TableStyleMedium17" showFirstColumn="0" showLastColumn="0" showRowStripes="1" showColumnStripes="0"/>
</table>
</file>

<file path=xl/tables/table45.xml><?xml version="1.0" encoding="utf-8"?>
<table xmlns="http://schemas.openxmlformats.org/spreadsheetml/2006/main" id="162" name="Tablo225213353576169734244464855163" displayName="Tablo225213353576169734244464855163" ref="A28:H30" totalsRowShown="0" headerRowDxfId="1366" dataDxfId="1364" headerRowBorderDxfId="1365">
  <autoFilter ref="A28:H30"/>
  <tableColumns count="8">
    <tableColumn id="1" name="EUD HS" dataDxfId="1363"/>
    <tableColumn id="9" name="Etiket Kodu" dataDxfId="1362"/>
    <tableColumn id="7" name="Etiket Adı" dataDxfId="1361"/>
    <tableColumn id="2" name="Veri Tipi" dataDxfId="1360"/>
    <tableColumn id="3" name="Bulunma Durumu" dataDxfId="1359"/>
    <tableColumn id="4" name="Uzunluk" dataDxfId="1358"/>
    <tableColumn id="5" name="Örnek" dataDxfId="1357"/>
    <tableColumn id="6" name="Açıklama" dataDxfId="1356"/>
  </tableColumns>
  <tableStyleInfo name="TableStyleMedium16" showFirstColumn="0" showLastColumn="0" showRowStripes="1" showColumnStripes="0"/>
</table>
</file>

<file path=xl/tables/table46.xml><?xml version="1.0" encoding="utf-8"?>
<table xmlns="http://schemas.openxmlformats.org/spreadsheetml/2006/main" id="163" name="Tablo226128136164" displayName="Tablo226128136164" ref="C35:D38" totalsRowShown="0">
  <autoFilter ref="C35:D38"/>
  <tableColumns count="2">
    <tableColumn id="1" name="Seçenek" dataDxfId="1355"/>
    <tableColumn id="2" name="Değer" dataDxfId="1354"/>
  </tableColumns>
  <tableStyleInfo name="TableStyleMedium19" showFirstColumn="0" showLastColumn="0" showRowStripes="1" showColumnStripes="0"/>
</table>
</file>

<file path=xl/tables/table47.xml><?xml version="1.0" encoding="utf-8"?>
<table xmlns="http://schemas.openxmlformats.org/spreadsheetml/2006/main" id="164" name="Tablo2252931333539107109189215252255257259165" displayName="Tablo2252931333539107109189215252255257259165" ref="A44:H47" totalsRowShown="0" dataDxfId="1353">
  <autoFilter ref="A44:H47"/>
  <tableColumns count="8">
    <tableColumn id="1" name="EUD HS" dataDxfId="1352"/>
    <tableColumn id="9" name="Etiket Kodu" dataDxfId="1351"/>
    <tableColumn id="7" name="Etiket Adı" dataDxfId="1350"/>
    <tableColumn id="2" name="Veri Tipi" dataDxfId="1349"/>
    <tableColumn id="3" name="Bulunma Durumu" dataDxfId="1348"/>
    <tableColumn id="4" name="Uzunluk" dataDxfId="1347"/>
    <tableColumn id="5" name="Örnek" dataDxfId="1346"/>
    <tableColumn id="6" name="Açıklama" dataDxfId="1345"/>
  </tableColumns>
  <tableStyleInfo name="TableStyleMedium17" showFirstColumn="0" showLastColumn="0" showRowStripes="1" showColumnStripes="0"/>
</table>
</file>

<file path=xl/tables/table48.xml><?xml version="1.0" encoding="utf-8"?>
<table xmlns="http://schemas.openxmlformats.org/spreadsheetml/2006/main" id="165" name="Tablo87191217253256258260166" displayName="Tablo87191217253256258260166" ref="A53:H55" totalsRowShown="0" headerRowBorderDxfId="1344" tableBorderDxfId="1343">
  <autoFilter ref="A53:H55"/>
  <tableColumns count="8">
    <tableColumn id="1" name="EUD HS" dataDxfId="1342"/>
    <tableColumn id="2" name="Etiket Kodu" dataDxfId="1341"/>
    <tableColumn id="3" name="Etiket Adı" dataDxfId="1340"/>
    <tableColumn id="4" name="Veri Tipi" dataDxfId="1339"/>
    <tableColumn id="5" name="Bulunma Durumu" dataDxfId="1338"/>
    <tableColumn id="6" name="Uzunluk" dataDxfId="1337"/>
    <tableColumn id="7" name="Örnek"/>
    <tableColumn id="8" name="Açıklama" dataDxfId="1336"/>
  </tableColumns>
  <tableStyleInfo name="TableStyleMedium17" showFirstColumn="0" showLastColumn="0" showRowStripes="1" showColumnStripes="0"/>
</table>
</file>

<file path=xl/tables/table49.xml><?xml version="1.0" encoding="utf-8"?>
<table xmlns="http://schemas.openxmlformats.org/spreadsheetml/2006/main" id="103" name="Tablo22525395559677141434547104" displayName="Tablo22525395559677141434547104" ref="A8:H10" totalsRowShown="0" headerRowDxfId="1331" dataDxfId="1329" headerRowBorderDxfId="1330">
  <autoFilter ref="A8:H10"/>
  <tableColumns count="8">
    <tableColumn id="1" name="EUD HS" dataDxfId="1328"/>
    <tableColumn id="9" name="Etiket Kodu" dataDxfId="1327"/>
    <tableColumn id="7" name="Etiket Adı" dataDxfId="1326"/>
    <tableColumn id="2" name="Veri Tipi" dataDxfId="1325"/>
    <tableColumn id="3" name="Bulunma Durumu" dataDxfId="1324"/>
    <tableColumn id="4" name="Uzunluk" dataDxfId="1323"/>
    <tableColumn id="5" name="Örnek" dataDxfId="1322"/>
    <tableColumn id="6" name="Açıklama" dataDxfId="1321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145" name="Tablo40128" displayName="Tablo40128" ref="G20:H26" totalsRowShown="0" headerRowDxfId="1798" dataDxfId="1796" headerRowBorderDxfId="1797">
  <autoFilter ref="G20:H26"/>
  <tableColumns count="2">
    <tableColumn id="1" name="Tip" dataDxfId="1795"/>
    <tableColumn id="2" name="Değer" dataDxfId="1794"/>
  </tableColumns>
  <tableStyleInfo name="TableStyleMedium16" showFirstColumn="0" showLastColumn="0" showRowStripes="1" showColumnStripes="0"/>
</table>
</file>

<file path=xl/tables/table50.xml><?xml version="1.0" encoding="utf-8"?>
<table xmlns="http://schemas.openxmlformats.org/spreadsheetml/2006/main" id="104" name="Tablo2252133535761697342444648105" displayName="Tablo2252133535761697342444648105" ref="A17:H18" totalsRowShown="0" headerRowDxfId="1320" dataDxfId="1318" headerRowBorderDxfId="1319">
  <autoFilter ref="A17:H18"/>
  <tableColumns count="8">
    <tableColumn id="1" name="EUD HS" dataDxfId="1317"/>
    <tableColumn id="9" name="Etiket Kodu" dataDxfId="1316"/>
    <tableColumn id="7" name="Etiket Adı" dataDxfId="1315"/>
    <tableColumn id="2" name="Veri Tipi" dataDxfId="1314"/>
    <tableColumn id="3" name="Bulunma Durumu" dataDxfId="1313"/>
    <tableColumn id="4" name="Uzunluk" dataDxfId="1312"/>
    <tableColumn id="5" name="Örnek" dataDxfId="1311"/>
    <tableColumn id="6" name="Açıklama" dataDxfId="1310"/>
  </tableColumns>
  <tableStyleInfo name="TableStyleMedium16" showFirstColumn="0" showLastColumn="0" showRowStripes="1" showColumnStripes="0"/>
</table>
</file>

<file path=xl/tables/table51.xml><?xml version="1.0" encoding="utf-8"?>
<table xmlns="http://schemas.openxmlformats.org/spreadsheetml/2006/main" id="92" name="Tablo21110693" displayName="Tablo21110693" ref="A24:H30" totalsRowShown="0" headerRowDxfId="1309" dataDxfId="1307" headerRowBorderDxfId="1308" tableBorderDxfId="1306">
  <autoFilter ref="A24:H30"/>
  <tableColumns count="8">
    <tableColumn id="1" name="EUD HS" dataDxfId="1305"/>
    <tableColumn id="2" name="Etiket Kodu" dataDxfId="1304"/>
    <tableColumn id="3" name="Etiket Adı" dataDxfId="1303"/>
    <tableColumn id="4" name="Veri Tipi" dataDxfId="1302"/>
    <tableColumn id="5" name="Bulunma Durumu" dataDxfId="1301"/>
    <tableColumn id="6" name="Uzunluk" dataDxfId="1300"/>
    <tableColumn id="7" name="Örnek" dataDxfId="1299"/>
    <tableColumn id="8" name="Açıklama" dataDxfId="1298"/>
  </tableColumns>
  <tableStyleInfo name="TableStyleMedium17" showFirstColumn="0" showLastColumn="0" showRowStripes="1" showColumnStripes="0"/>
</table>
</file>

<file path=xl/tables/table52.xml><?xml version="1.0" encoding="utf-8"?>
<table xmlns="http://schemas.openxmlformats.org/spreadsheetml/2006/main" id="110" name="Tablo22525395559677141434547104108111" displayName="Tablo22525395559677141434547104108111" ref="A8:H9" totalsRowShown="0" headerRowDxfId="1293" dataDxfId="1291" headerRowBorderDxfId="1292">
  <autoFilter ref="A8:H9"/>
  <tableColumns count="8">
    <tableColumn id="1" name="EUD HS" dataDxfId="1290"/>
    <tableColumn id="9" name="Etiket Kodu" dataDxfId="1289"/>
    <tableColumn id="7" name="Etiket Adı" dataDxfId="1288"/>
    <tableColumn id="2" name="Veri Tipi" dataDxfId="1287"/>
    <tableColumn id="3" name="Bulunma Durumu" dataDxfId="1286"/>
    <tableColumn id="4" name="Uzunluk" dataDxfId="1285"/>
    <tableColumn id="5" name="Örnek" dataDxfId="1284"/>
    <tableColumn id="6" name="Açıklama" dataDxfId="1283"/>
  </tableColumns>
  <tableStyleInfo name="TableStyleMedium16" showFirstColumn="0" showLastColumn="0" showRowStripes="1" showColumnStripes="0"/>
</table>
</file>

<file path=xl/tables/table53.xml><?xml version="1.0" encoding="utf-8"?>
<table xmlns="http://schemas.openxmlformats.org/spreadsheetml/2006/main" id="112" name="Tablo211106110113" displayName="Tablo211106110113" ref="A14:H15" totalsRowShown="0" headerRowDxfId="1282" dataDxfId="1280" headerRowBorderDxfId="1281" tableBorderDxfId="1279">
  <autoFilter ref="A14:H15"/>
  <tableColumns count="8">
    <tableColumn id="1" name="EUD HS" dataDxfId="1278"/>
    <tableColumn id="2" name="Etiket Kodu" dataDxfId="1277"/>
    <tableColumn id="3" name="Etiket Adı" dataDxfId="1276"/>
    <tableColumn id="4" name="Veri Tipi" dataDxfId="1275"/>
    <tableColumn id="5" name="Bulunma Durumu" dataDxfId="1274"/>
    <tableColumn id="6" name="Uzunluk" dataDxfId="1273"/>
    <tableColumn id="7" name="Örnek" dataDxfId="1272"/>
    <tableColumn id="8" name="Açıklama" dataDxfId="1271"/>
  </tableColumns>
  <tableStyleInfo name="TableStyleMedium17" showFirstColumn="0" showLastColumn="0" showRowStripes="1" showColumnStripes="0"/>
</table>
</file>

<file path=xl/tables/table54.xml><?xml version="1.0" encoding="utf-8"?>
<table xmlns="http://schemas.openxmlformats.org/spreadsheetml/2006/main" id="170" name="Tablo225213353576169734244464855171" displayName="Tablo225213353576169734244464855171" ref="A22:H24" totalsRowShown="0" headerRowDxfId="1270" dataDxfId="1268" headerRowBorderDxfId="1269">
  <autoFilter ref="A22:H24"/>
  <tableColumns count="8">
    <tableColumn id="1" name="EUD HS" dataDxfId="1267"/>
    <tableColumn id="9" name="Etiket Kodu" dataDxfId="1266"/>
    <tableColumn id="7" name="Etiket Adı" dataDxfId="1265"/>
    <tableColumn id="2" name="Veri Tipi" dataDxfId="1264"/>
    <tableColumn id="3" name="Bulunma Durumu" dataDxfId="1263"/>
    <tableColumn id="4" name="Uzunluk" dataDxfId="1262"/>
    <tableColumn id="5" name="Örnek" dataDxfId="1261"/>
    <tableColumn id="6" name="Açıklama" dataDxfId="1260"/>
  </tableColumns>
  <tableStyleInfo name="TableStyleMedium16" showFirstColumn="0" showLastColumn="0" showRowStripes="1" showColumnStripes="0"/>
</table>
</file>

<file path=xl/tables/table55.xml><?xml version="1.0" encoding="utf-8"?>
<table xmlns="http://schemas.openxmlformats.org/spreadsheetml/2006/main" id="171" name="Tablo226128136172" displayName="Tablo226128136172" ref="C29:D32" totalsRowShown="0">
  <autoFilter ref="C29:D32"/>
  <tableColumns count="2">
    <tableColumn id="1" name="Seçenek" dataDxfId="1259"/>
    <tableColumn id="2" name="Değer" dataDxfId="1258"/>
  </tableColumns>
  <tableStyleInfo name="TableStyleMedium19" showFirstColumn="0" showLastColumn="0" showRowStripes="1" showColumnStripes="0"/>
</table>
</file>

<file path=xl/tables/table56.xml><?xml version="1.0" encoding="utf-8"?>
<table xmlns="http://schemas.openxmlformats.org/spreadsheetml/2006/main" id="172" name="Tablo2252931333539107109189215252255257259173" displayName="Tablo2252931333539107109189215252255257259173" ref="A38:H41" totalsRowShown="0" dataDxfId="1257">
  <autoFilter ref="A38:H41"/>
  <tableColumns count="8">
    <tableColumn id="1" name="EUD HS" dataDxfId="1256"/>
    <tableColumn id="9" name="Etiket Kodu" dataDxfId="1255"/>
    <tableColumn id="7" name="Etiket Adı" dataDxfId="1254"/>
    <tableColumn id="2" name="Veri Tipi" dataDxfId="1253"/>
    <tableColumn id="3" name="Bulunma Durumu" dataDxfId="1252"/>
    <tableColumn id="4" name="Uzunluk" dataDxfId="1251"/>
    <tableColumn id="5" name="Örnek" dataDxfId="1250"/>
    <tableColumn id="6" name="Açıklama" dataDxfId="1249"/>
  </tableColumns>
  <tableStyleInfo name="TableStyleMedium17" showFirstColumn="0" showLastColumn="0" showRowStripes="1" showColumnStripes="0"/>
</table>
</file>

<file path=xl/tables/table57.xml><?xml version="1.0" encoding="utf-8"?>
<table xmlns="http://schemas.openxmlformats.org/spreadsheetml/2006/main" id="173" name="Tablo87191217253256258260174" displayName="Tablo87191217253256258260174" ref="A47:H49" totalsRowShown="0" headerRowBorderDxfId="1248" tableBorderDxfId="1247">
  <autoFilter ref="A47:H49"/>
  <tableColumns count="8">
    <tableColumn id="1" name="EUD HS" dataDxfId="1246"/>
    <tableColumn id="2" name="Etiket Kodu" dataDxfId="1245"/>
    <tableColumn id="3" name="Etiket Adı" dataDxfId="1244"/>
    <tableColumn id="4" name="Veri Tipi" dataDxfId="1243"/>
    <tableColumn id="5" name="Bulunma Durumu" dataDxfId="1242"/>
    <tableColumn id="6" name="Uzunluk" dataDxfId="1241"/>
    <tableColumn id="7" name="Örnek"/>
    <tableColumn id="8" name="Açıklama" dataDxfId="1240"/>
  </tableColumns>
  <tableStyleInfo name="TableStyleMedium17" showFirstColumn="0" showLastColumn="0" showRowStripes="1" showColumnStripes="0"/>
</table>
</file>

<file path=xl/tables/table58.xml><?xml version="1.0" encoding="utf-8"?>
<table xmlns="http://schemas.openxmlformats.org/spreadsheetml/2006/main" id="4" name="Tablo225253955596771" displayName="Tablo225253955596771" ref="A8:H10" totalsRowShown="0" headerRowDxfId="1235" dataDxfId="1233" headerRowBorderDxfId="1234">
  <autoFilter ref="A8:H10"/>
  <tableColumns count="8">
    <tableColumn id="1" name="EUD HS" dataDxfId="1232"/>
    <tableColumn id="9" name="Etiket Kodu" dataDxfId="1231"/>
    <tableColumn id="7" name="Etiket Adı" dataDxfId="1230"/>
    <tableColumn id="2" name="Veri Tipi" dataDxfId="1229"/>
    <tableColumn id="3" name="Bulunma Durumu" dataDxfId="1228"/>
    <tableColumn id="4" name="Uzunluk" dataDxfId="1227"/>
    <tableColumn id="5" name="Örnek" dataDxfId="1226"/>
    <tableColumn id="6" name="Açıklama" dataDxfId="1225"/>
  </tableColumns>
  <tableStyleInfo name="TableStyleMedium16" showFirstColumn="0" showLastColumn="0" showRowStripes="1" showColumnStripes="0"/>
</table>
</file>

<file path=xl/tables/table59.xml><?xml version="1.0" encoding="utf-8"?>
<table xmlns="http://schemas.openxmlformats.org/spreadsheetml/2006/main" id="5" name="Tablo22521335357616973" displayName="Tablo22521335357616973" ref="A24:H25" totalsRowShown="0" headerRowDxfId="1224" dataDxfId="1222" headerRowBorderDxfId="1223">
  <autoFilter ref="A24:H25"/>
  <tableColumns count="8">
    <tableColumn id="1" name="EUD HS" dataDxfId="1221"/>
    <tableColumn id="9" name="Etiket Kodu" dataDxfId="1220"/>
    <tableColumn id="7" name="Etiket Adı" dataDxfId="1219"/>
    <tableColumn id="2" name="Veri Tipi" dataDxfId="1218"/>
    <tableColumn id="3" name="Bulunma Durumu" dataDxfId="1217"/>
    <tableColumn id="4" name="Uzunluk" dataDxfId="1216"/>
    <tableColumn id="5" name="Örnek" dataDxfId="1215"/>
    <tableColumn id="6" name="Açıklama" dataDxfId="1214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16" name="Tablo2252539555967717911131517" displayName="Tablo2252539555967717911131517" ref="A8:H9" totalsRowShown="0" headerRowDxfId="1789" dataDxfId="1787" headerRowBorderDxfId="1788">
  <autoFilter ref="A8:H9"/>
  <tableColumns count="8">
    <tableColumn id="1" name="EUD HS" dataDxfId="1786"/>
    <tableColumn id="9" name="Etiket Kodu" dataDxfId="1785"/>
    <tableColumn id="7" name="Etiket Adı" dataDxfId="1784"/>
    <tableColumn id="2" name="Veri Tipi" dataDxfId="1783"/>
    <tableColumn id="3" name="Bulunma Durumu" dataDxfId="1782"/>
    <tableColumn id="4" name="Uzunluk" dataDxfId="1781"/>
    <tableColumn id="5" name="Örnek" dataDxfId="1780"/>
    <tableColumn id="6" name="Açıklama" dataDxfId="1779"/>
  </tableColumns>
  <tableStyleInfo name="TableStyleMedium16" showFirstColumn="0" showLastColumn="0" showRowStripes="1" showColumnStripes="0"/>
</table>
</file>

<file path=xl/tables/table60.xml><?xml version="1.0" encoding="utf-8"?>
<table xmlns="http://schemas.openxmlformats.org/spreadsheetml/2006/main" id="146" name="Tablo146" displayName="Tablo146" ref="C15:D17" totalsRowShown="0" headerRowDxfId="1213">
  <autoFilter ref="C15:D17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ables/table61.xml><?xml version="1.0" encoding="utf-8"?>
<table xmlns="http://schemas.openxmlformats.org/spreadsheetml/2006/main" id="147" name="Tablo2114057585960148" displayName="Tablo2114057585960148" ref="A31:H34" totalsRowShown="0" headerRowDxfId="1212" dataDxfId="1210" headerRowBorderDxfId="1211" tableBorderDxfId="1209">
  <autoFilter ref="A31:H34"/>
  <tableColumns count="8">
    <tableColumn id="1" name="EUD HS" dataDxfId="1208"/>
    <tableColumn id="2" name="Etiket Kodu" dataDxfId="1207"/>
    <tableColumn id="3" name="Etiket Adı" dataDxfId="1206"/>
    <tableColumn id="4" name="Veri Tipi" dataDxfId="1205"/>
    <tableColumn id="5" name="Bulunma Durumu" dataDxfId="1204"/>
    <tableColumn id="6" name="Uzunluk" dataDxfId="1203"/>
    <tableColumn id="7" name="Örnek" dataDxfId="1202"/>
    <tableColumn id="8" name="Açıklama" dataDxfId="1201"/>
  </tableColumns>
  <tableStyleInfo name="TableStyleMedium17" showFirstColumn="0" showLastColumn="0" showRowStripes="1" showColumnStripes="0"/>
</table>
</file>

<file path=xl/tables/table62.xml><?xml version="1.0" encoding="utf-8"?>
<table xmlns="http://schemas.openxmlformats.org/spreadsheetml/2006/main" id="71" name="Tablo2252133535761697381012141618202224262872" displayName="Tablo2252133535761697381012141618202224262872" ref="A12:H14" totalsRowShown="0" headerRowDxfId="1197" dataDxfId="1195" headerRowBorderDxfId="1196">
  <autoFilter ref="A12:H14"/>
  <tableColumns count="8">
    <tableColumn id="1" name="EUD HS" dataDxfId="1194"/>
    <tableColumn id="9" name="Etiket Kodu" dataDxfId="1193"/>
    <tableColumn id="7" name="Etiket Adı" dataDxfId="1192"/>
    <tableColumn id="2" name="Veri Tipi" dataDxfId="1191"/>
    <tableColumn id="3" name="Bulunma Durumu" dataDxfId="1190"/>
    <tableColumn id="4" name="Uzunluk" dataDxfId="1189"/>
    <tableColumn id="5" name="Örnek" dataDxfId="1188"/>
    <tableColumn id="6" name="Açıklama" dataDxfId="1187"/>
  </tableColumns>
  <tableStyleInfo name="TableStyleMedium16" showFirstColumn="0" showLastColumn="0" showRowStripes="1" showColumnStripes="0"/>
</table>
</file>

<file path=xl/tables/table63.xml><?xml version="1.0" encoding="utf-8"?>
<table xmlns="http://schemas.openxmlformats.org/spreadsheetml/2006/main" id="76" name="Tablo21140575859606162636465666771727377" displayName="Tablo21140575859606162636465666771727377" ref="A20:H23" totalsRowShown="0" headerRowDxfId="1186" dataDxfId="1184" headerRowBorderDxfId="1185" tableBorderDxfId="1183">
  <autoFilter ref="A20:H23"/>
  <tableColumns count="8">
    <tableColumn id="1" name="EUD HS" dataDxfId="1182"/>
    <tableColumn id="2" name="Etiket Kodu" dataDxfId="1181"/>
    <tableColumn id="3" name="Etiket Adı" dataDxfId="1180"/>
    <tableColumn id="4" name="Veri Tipi" dataDxfId="1179"/>
    <tableColumn id="5" name="Bulunma Durumu" dataDxfId="1178"/>
    <tableColumn id="6" name="Uzunluk" dataDxfId="1177"/>
    <tableColumn id="7" name="Örnek" dataDxfId="1176"/>
    <tableColumn id="8" name="Açıklama" dataDxfId="1175"/>
  </tableColumns>
  <tableStyleInfo name="TableStyleMedium17" showFirstColumn="0" showLastColumn="0" showRowStripes="1" showColumnStripes="0"/>
</table>
</file>

<file path=xl/tables/table64.xml><?xml version="1.0" encoding="utf-8"?>
<table xmlns="http://schemas.openxmlformats.org/spreadsheetml/2006/main" id="203" name="Tablo8799204" displayName="Tablo8799204" ref="A7:M59" totalsRowShown="0" headerRowDxfId="1174" dataDxfId="1173">
  <autoFilter ref="A7:M59"/>
  <tableColumns count="13">
    <tableColumn id="1" name="Sıra" dataDxfId="1172"/>
    <tableColumn id="2" name="Kimlik Kodu" dataDxfId="1171"/>
    <tableColumn id="3" name="Parametre Adı" dataDxfId="1170"/>
    <tableColumn id="4" name="Veri Kaynağı" dataDxfId="1169">
      <calculatedColumnFormula>MID(F8,1,7)</calculatedColumnFormula>
    </tableColumn>
    <tableColumn id="5" name="Veri Grubu" dataDxfId="1168"/>
    <tableColumn id="6" name="KESİNTİ NOKTASI (KN)" dataDxfId="1167"/>
    <tableColumn id="7" name="ZAMAN" dataDxfId="1166"/>
    <tableColumn id="8" name="BÜYÜKLÜK" dataDxfId="1165"/>
    <tableColumn id="9" name="TİP" dataDxfId="1164"/>
    <tableColumn id="10" name="ÇARPAN" dataDxfId="1163"/>
    <tableColumn id="11" name="RW" dataDxfId="1162"/>
    <tableColumn id="12" name="ADRES" dataDxfId="1161"/>
    <tableColumn id="13" name="ADRES(HEX)" dataDxfId="1160">
      <calculatedColumnFormula>DEC2HEX(L8)</calculatedColumnFormula>
    </tableColumn>
  </tableColumns>
  <tableStyleInfo name="TableStyleMedium9" showFirstColumn="0" showLastColumn="0" showRowStripes="1" showColumnStripes="0"/>
</table>
</file>

<file path=xl/tables/table65.xml><?xml version="1.0" encoding="utf-8"?>
<table xmlns="http://schemas.openxmlformats.org/spreadsheetml/2006/main" id="26" name="Tablo22525395559677179111315171921232527" displayName="Tablo22525395559677179111315171921232527" ref="A7:H9" totalsRowShown="0" headerRowDxfId="1154" dataDxfId="1152" headerRowBorderDxfId="1153">
  <autoFilter ref="A7:H9"/>
  <tableColumns count="8">
    <tableColumn id="1" name="EUD HS" dataDxfId="1151"/>
    <tableColumn id="9" name="Etiket Kodu" dataDxfId="1150"/>
    <tableColumn id="7" name="Etiket Adı" dataDxfId="1149"/>
    <tableColumn id="2" name="Veri Tipi" dataDxfId="1148"/>
    <tableColumn id="3" name="Bulunma Durumu" dataDxfId="1147"/>
    <tableColumn id="4" name="Uzunluk" dataDxfId="1146"/>
    <tableColumn id="5" name="Örnek" dataDxfId="1145"/>
    <tableColumn id="6" name="Açıklama" dataDxfId="1144"/>
  </tableColumns>
  <tableStyleInfo name="TableStyleMedium16" showFirstColumn="0" showLastColumn="0" showRowStripes="1" showColumnStripes="0"/>
</table>
</file>

<file path=xl/tables/table66.xml><?xml version="1.0" encoding="utf-8"?>
<table xmlns="http://schemas.openxmlformats.org/spreadsheetml/2006/main" id="27" name="Tablo22521335357616973810121416182022242628" displayName="Tablo22521335357616973810121416182022242628" ref="A42:H44" totalsRowShown="0" headerRowDxfId="1143" dataDxfId="1141" headerRowBorderDxfId="1142">
  <autoFilter ref="A42:H44"/>
  <tableColumns count="8">
    <tableColumn id="1" name="EUD HS" dataDxfId="1140"/>
    <tableColumn id="9" name="Etiket Kodu" dataDxfId="1139"/>
    <tableColumn id="7" name="Etiket Adı" dataDxfId="1138"/>
    <tableColumn id="2" name="Veri Tipi" dataDxfId="1137"/>
    <tableColumn id="3" name="Bulunma Durumu" dataDxfId="1136"/>
    <tableColumn id="4" name="Uzunluk" dataDxfId="1135"/>
    <tableColumn id="5" name="Örnek" dataDxfId="1134"/>
    <tableColumn id="6" name="Açıklama" dataDxfId="1133"/>
  </tableColumns>
  <tableStyleInfo name="TableStyleMedium16" showFirstColumn="0" showLastColumn="0" showRowStripes="1" showColumnStripes="0"/>
</table>
</file>

<file path=xl/tables/table67.xml><?xml version="1.0" encoding="utf-8"?>
<table xmlns="http://schemas.openxmlformats.org/spreadsheetml/2006/main" id="72" name="Tablo211405758596061626364656667717273" displayName="Tablo211405758596061626364656667717273" ref="A50:H53" totalsRowShown="0" headerRowDxfId="1132" dataDxfId="1130" headerRowBorderDxfId="1131" tableBorderDxfId="1129">
  <autoFilter ref="A50:H53"/>
  <tableColumns count="8">
    <tableColumn id="1" name="EUD HS" dataDxfId="1128"/>
    <tableColumn id="2" name="Etiket Kodu" dataDxfId="1127"/>
    <tableColumn id="3" name="Etiket Adı" dataDxfId="1126"/>
    <tableColumn id="4" name="Veri Tipi" dataDxfId="1125"/>
    <tableColumn id="5" name="Bulunma Durumu" dataDxfId="1124"/>
    <tableColumn id="6" name="Uzunluk" dataDxfId="1123"/>
    <tableColumn id="7" name="Örnek" dataDxfId="1122"/>
    <tableColumn id="8" name="Açıklama" dataDxfId="1121"/>
  </tableColumns>
  <tableStyleInfo name="TableStyleMedium17" showFirstColumn="0" showLastColumn="0" showRowStripes="1" showColumnStripes="0"/>
</table>
</file>

<file path=xl/tables/table68.xml><?xml version="1.0" encoding="utf-8"?>
<table xmlns="http://schemas.openxmlformats.org/spreadsheetml/2006/main" id="179" name="Tablo25678180" displayName="Tablo25678180" ref="C20:D36" totalsRowShown="0" headerRowDxfId="1120" dataDxfId="1119">
  <autoFilter ref="C20:D36"/>
  <tableColumns count="2">
    <tableColumn id="1" name="Seçenek" dataDxfId="1118"/>
    <tableColumn id="2" name="Değer" dataDxfId="1117"/>
  </tableColumns>
  <tableStyleInfo name="TableStyleMedium19" showFirstColumn="0" showLastColumn="0" showRowStripes="1" showColumnStripes="0"/>
</table>
</file>

<file path=xl/tables/table69.xml><?xml version="1.0" encoding="utf-8"?>
<table xmlns="http://schemas.openxmlformats.org/spreadsheetml/2006/main" id="180" name="Tablo3181" displayName="Tablo3181" ref="A14:H15" totalsRowShown="0" headerRowDxfId="1116" headerRowBorderDxfId="1115">
  <autoFilter ref="A14:H15"/>
  <tableColumns count="8">
    <tableColumn id="1" name="EUD HS" dataDxfId="1114"/>
    <tableColumn id="2" name="Etiket Kodu" dataDxfId="1113"/>
    <tableColumn id="3" name="Etiket Adı" dataDxfId="1112"/>
    <tableColumn id="4" name="Veri Tipi" dataDxfId="1111"/>
    <tableColumn id="5" name="Bulunma Durumu" dataDxfId="1110"/>
    <tableColumn id="6" name="Uzunluk" dataDxfId="1109"/>
    <tableColumn id="7" name="Örnek" dataDxfId="1108"/>
    <tableColumn id="8" name="Açıklama" dataDxfId="1107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id="17" name="Tablo2252133535761697381012141618" displayName="Tablo2252133535761697381012141618" ref="A16:H18" totalsRowShown="0" headerRowDxfId="1778" dataDxfId="1776" headerRowBorderDxfId="1777">
  <autoFilter ref="A16:H18"/>
  <tableColumns count="8">
    <tableColumn id="1" name="EUD HS" dataDxfId="1775"/>
    <tableColumn id="9" name="Etiket Kodu" dataDxfId="1774"/>
    <tableColumn id="7" name="Etiket Adı" dataDxfId="1773"/>
    <tableColumn id="2" name="Veri Tipi" dataDxfId="1772"/>
    <tableColumn id="3" name="Bulunma Durumu" dataDxfId="1771"/>
    <tableColumn id="4" name="Uzunluk" dataDxfId="1770"/>
    <tableColumn id="5" name="Örnek" dataDxfId="1769"/>
    <tableColumn id="6" name="Açıklama" dataDxfId="1768"/>
  </tableColumns>
  <tableStyleInfo name="TableStyleMedium16" showFirstColumn="0" showLastColumn="0" showRowStripes="1" showColumnStripes="0"/>
</table>
</file>

<file path=xl/tables/table70.xml><?xml version="1.0" encoding="utf-8"?>
<table xmlns="http://schemas.openxmlformats.org/spreadsheetml/2006/main" id="205" name="Tablo87206" displayName="Tablo87206" ref="A7:M59" totalsRowShown="0" headerRowDxfId="1106" dataDxfId="1105">
  <autoFilter ref="A7:M59"/>
  <tableColumns count="13">
    <tableColumn id="1" name="Sıra" dataDxfId="1104"/>
    <tableColumn id="2" name="Kimlik Kodu" dataDxfId="1103"/>
    <tableColumn id="3" name="Parametre Adı" dataDxfId="1102"/>
    <tableColumn id="4" name="Veri Kaynağı" dataDxfId="1101">
      <calculatedColumnFormula>MID(F8,1,7)</calculatedColumnFormula>
    </tableColumn>
    <tableColumn id="5" name="Veri Grubu" dataDxfId="1100"/>
    <tableColumn id="6" name="KESİNTİ NOKTASI (KN)" dataDxfId="1099"/>
    <tableColumn id="7" name="ZAMAN" dataDxfId="1098"/>
    <tableColumn id="8" name="BÜYÜKLÜK" dataDxfId="1097"/>
    <tableColumn id="9" name="TİP" dataDxfId="1096"/>
    <tableColumn id="10" name="ÇARPAN" dataDxfId="1095"/>
    <tableColumn id="11" name="RW" dataDxfId="1094"/>
    <tableColumn id="12" name="ADRES" dataDxfId="1093"/>
    <tableColumn id="13" name="ADRES(HEX)" dataDxfId="1092">
      <calculatedColumnFormula>DEC2HEX(L8)</calculatedColumnFormula>
    </tableColumn>
  </tableColumns>
  <tableStyleInfo name="TableStyleMedium9" showFirstColumn="0" showLastColumn="0" showRowStripes="1" showColumnStripes="0"/>
</table>
</file>

<file path=xl/tables/table71.xml><?xml version="1.0" encoding="utf-8"?>
<table xmlns="http://schemas.openxmlformats.org/spreadsheetml/2006/main" id="52" name="Tablo2252539555967717911131517192123252729313335373941434547495153" displayName="Tablo2252539555967717911131517192123252729313335373941434547495153" ref="A8:H10" totalsRowShown="0" headerRowDxfId="1088" dataDxfId="1086" headerRowBorderDxfId="1087">
  <autoFilter ref="A8:H10"/>
  <tableColumns count="8">
    <tableColumn id="1" name="EUD HS" dataDxfId="1085"/>
    <tableColumn id="9" name="Etiket Kodu" dataDxfId="1084"/>
    <tableColumn id="7" name="Etiket Adı" dataDxfId="1083"/>
    <tableColumn id="2" name="Veri Tipi" dataDxfId="1082"/>
    <tableColumn id="3" name="Bulunma Durumu" dataDxfId="1081"/>
    <tableColumn id="4" name="Uzunluk" dataDxfId="1080"/>
    <tableColumn id="5" name="Örnek" dataDxfId="1079"/>
    <tableColumn id="6" name="Açıklama" dataDxfId="1078"/>
  </tableColumns>
  <tableStyleInfo name="TableStyleMedium16" showFirstColumn="0" showLastColumn="0" showRowStripes="1" showColumnStripes="0"/>
</table>
</file>

<file path=xl/tables/table72.xml><?xml version="1.0" encoding="utf-8"?>
<table xmlns="http://schemas.openxmlformats.org/spreadsheetml/2006/main" id="78" name="Tablo21140575859606162636465666771727475777879" displayName="Tablo21140575859606162636465666771727475777879" ref="A15:H18" totalsRowShown="0" headerRowDxfId="1077" dataDxfId="1075" headerRowBorderDxfId="1076" tableBorderDxfId="1074">
  <autoFilter ref="A15:H18"/>
  <tableColumns count="8">
    <tableColumn id="1" name="EUD HS" dataDxfId="1073"/>
    <tableColumn id="2" name="Etiket Kodu" dataDxfId="1072"/>
    <tableColumn id="3" name="Etiket Adı" dataDxfId="1071"/>
    <tableColumn id="4" name="Veri Tipi" dataDxfId="1070"/>
    <tableColumn id="5" name="Bulunma Durumu" dataDxfId="1069"/>
    <tableColumn id="6" name="Uzunluk" dataDxfId="1068"/>
    <tableColumn id="7" name="Örnek" dataDxfId="1067"/>
    <tableColumn id="8" name="Açıklama" dataDxfId="1066"/>
  </tableColumns>
  <tableStyleInfo name="TableStyleMedium17" showFirstColumn="0" showLastColumn="0" showRowStripes="1" showColumnStripes="0"/>
</table>
</file>

<file path=xl/tables/table73.xml><?xml version="1.0" encoding="utf-8"?>
<table xmlns="http://schemas.openxmlformats.org/spreadsheetml/2006/main" id="6" name="Tablo2252539555967717" displayName="Tablo2252539555967717" ref="A8:H10" totalsRowShown="0" headerRowDxfId="1060" dataDxfId="1058" headerRowBorderDxfId="1059">
  <autoFilter ref="A8:H10"/>
  <tableColumns count="8">
    <tableColumn id="1" name="EUD HS" dataDxfId="1057"/>
    <tableColumn id="9" name="Etiket Kodu" dataDxfId="1056"/>
    <tableColumn id="7" name="Etiket Adı" dataDxfId="1055"/>
    <tableColumn id="2" name="Veri Tipi" dataDxfId="1054"/>
    <tableColumn id="3" name="Bulunma Durumu" dataDxfId="1053"/>
    <tableColumn id="4" name="Uzunluk" dataDxfId="1052"/>
    <tableColumn id="5" name="Örnek" dataDxfId="1051"/>
    <tableColumn id="6" name="Açıklama" dataDxfId="1050"/>
  </tableColumns>
  <tableStyleInfo name="TableStyleMedium16" showFirstColumn="0" showLastColumn="0" showRowStripes="1" showColumnStripes="0"/>
</table>
</file>

<file path=xl/tables/table74.xml><?xml version="1.0" encoding="utf-8"?>
<table xmlns="http://schemas.openxmlformats.org/spreadsheetml/2006/main" id="7" name="Tablo225213353576169738" displayName="Tablo225213353576169738" ref="A44:H46" totalsRowShown="0" headerRowDxfId="1049" dataDxfId="1047" headerRowBorderDxfId="1048">
  <autoFilter ref="A44:H46"/>
  <tableColumns count="8">
    <tableColumn id="1" name="EUD HS" dataDxfId="1046"/>
    <tableColumn id="9" name="Etiket Kodu" dataDxfId="1045"/>
    <tableColumn id="7" name="Etiket Adı" dataDxfId="1044"/>
    <tableColumn id="2" name="Veri Tipi" dataDxfId="1043"/>
    <tableColumn id="3" name="Bulunma Durumu" dataDxfId="1042"/>
    <tableColumn id="4" name="Uzunluk" dataDxfId="1041"/>
    <tableColumn id="5" name="Örnek" dataDxfId="1040"/>
    <tableColumn id="6" name="Açıklama" dataDxfId="1039"/>
  </tableColumns>
  <tableStyleInfo name="TableStyleMedium16" showFirstColumn="0" showLastColumn="0" showRowStripes="1" showColumnStripes="0"/>
</table>
</file>

<file path=xl/tables/table75.xml><?xml version="1.0" encoding="utf-8"?>
<table xmlns="http://schemas.openxmlformats.org/spreadsheetml/2006/main" id="60" name="Tablo211405758596061" displayName="Tablo211405758596061" ref="A52:H55" totalsRowShown="0" headerRowDxfId="1038" dataDxfId="1036" headerRowBorderDxfId="1037" tableBorderDxfId="1035">
  <autoFilter ref="A52:H55"/>
  <tableColumns count="8">
    <tableColumn id="1" name="EUD HS" dataDxfId="1034"/>
    <tableColumn id="2" name="Etiket Kodu" dataDxfId="1033"/>
    <tableColumn id="3" name="Etiket Adı" dataDxfId="1032"/>
    <tableColumn id="4" name="Veri Tipi" dataDxfId="1031"/>
    <tableColumn id="5" name="Bulunma Durumu" dataDxfId="1030"/>
    <tableColumn id="6" name="Uzunluk" dataDxfId="1029"/>
    <tableColumn id="7" name="Örnek" dataDxfId="1028"/>
    <tableColumn id="8" name="Açıklama" dataDxfId="1027"/>
  </tableColumns>
  <tableStyleInfo name="TableStyleMedium17" showFirstColumn="0" showLastColumn="0" showRowStripes="1" showColumnStripes="0"/>
</table>
</file>

<file path=xl/tables/table76.xml><?xml version="1.0" encoding="utf-8"?>
<table xmlns="http://schemas.openxmlformats.org/spreadsheetml/2006/main" id="122" name="Tablo25678" displayName="Tablo25678" ref="C21:D37" totalsRowShown="0" headerRowDxfId="1026" dataDxfId="1025">
  <autoFilter ref="C21:D37"/>
  <tableColumns count="2">
    <tableColumn id="1" name="Seçenek" dataDxfId="1024"/>
    <tableColumn id="2" name="Değer" dataDxfId="1023"/>
  </tableColumns>
  <tableStyleInfo name="TableStyleMedium19" showFirstColumn="0" showLastColumn="0" showRowStripes="1" showColumnStripes="0"/>
</table>
</file>

<file path=xl/tables/table77.xml><?xml version="1.0" encoding="utf-8"?>
<table xmlns="http://schemas.openxmlformats.org/spreadsheetml/2006/main" id="3" name="Tablo3" displayName="Tablo3" ref="A15:H16" totalsRowShown="0" headerRowDxfId="1022" headerRowBorderDxfId="1021">
  <autoFilter ref="A15:H16"/>
  <tableColumns count="8">
    <tableColumn id="1" name="EUD HS" dataDxfId="1020"/>
    <tableColumn id="2" name="Etiket Kodu" dataDxfId="1019"/>
    <tableColumn id="3" name="Etiket Adı" dataDxfId="1018"/>
    <tableColumn id="4" name="Veri Tipi" dataDxfId="1017"/>
    <tableColumn id="5" name="Bulunma Durumu" dataDxfId="1016"/>
    <tableColumn id="6" name="Uzunluk" dataDxfId="1015"/>
    <tableColumn id="7" name="Örnek" dataDxfId="1014"/>
    <tableColumn id="8" name="Açıklama" dataDxfId="1013"/>
  </tableColumns>
  <tableStyleInfo name="TableStyleMedium16" showFirstColumn="0" showLastColumn="0" showRowStripes="1" showColumnStripes="0"/>
</table>
</file>

<file path=xl/tables/table78.xml><?xml version="1.0" encoding="utf-8"?>
<table xmlns="http://schemas.openxmlformats.org/spreadsheetml/2006/main" id="213" name="Tablo36214" displayName="Tablo36214" ref="A6:L174" totalsRowShown="0" headerRowDxfId="1012">
  <autoFilter ref="A6:L174"/>
  <tableColumns count="12">
    <tableColumn id="1" name="SIRA" dataDxfId="1011"/>
    <tableColumn id="2" name="Kimlik Kodu" dataDxfId="1010"/>
    <tableColumn id="3" name="PARAMETRE" dataDxfId="1009"/>
    <tableColumn id="4" name="Veri Kaynağı" dataDxfId="1008"/>
    <tableColumn id="12" name="Veri Grubu" dataDxfId="1007"/>
    <tableColumn id="5" name="AÇIKLAMA" dataDxfId="1006"/>
    <tableColumn id="6" name="BÜYÜKLÜK" dataDxfId="1005"/>
    <tableColumn id="7" name="TİP" dataDxfId="1004"/>
    <tableColumn id="8" name="ÇARPAN" dataDxfId="1003"/>
    <tableColumn id="9" name="RW" dataDxfId="1002"/>
    <tableColumn id="10" name="ADRES(DECIMAL)" dataDxfId="1001"/>
    <tableColumn id="11" name="ADRES(HEX)" dataDxfId="1000"/>
  </tableColumns>
  <tableStyleInfo name="TableStyleMedium9" showFirstColumn="0" showLastColumn="0" showRowStripes="1" showColumnStripes="0"/>
</table>
</file>

<file path=xl/tables/table79.xml><?xml version="1.0" encoding="utf-8"?>
<table xmlns="http://schemas.openxmlformats.org/spreadsheetml/2006/main" id="10" name="Tablo2252539555967717911" displayName="Tablo2252539555967717911" ref="A8:H10" totalsRowShown="0" headerRowDxfId="994" dataDxfId="992" headerRowBorderDxfId="993">
  <autoFilter ref="A8:H10"/>
  <tableColumns count="8">
    <tableColumn id="1" name="EUD HS" dataDxfId="991"/>
    <tableColumn id="9" name="Etiket Kodu" dataDxfId="990"/>
    <tableColumn id="7" name="Etiket Adı" dataDxfId="989"/>
    <tableColumn id="2" name="Veri Tipi" dataDxfId="988"/>
    <tableColumn id="3" name="Bulunma Durumu" dataDxfId="987"/>
    <tableColumn id="4" name="Uzunluk" dataDxfId="986"/>
    <tableColumn id="5" name="Örnek" dataDxfId="985"/>
    <tableColumn id="6" name="Açıklama" dataDxfId="984"/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id="65" name="Tablo2114057585960616263646566" displayName="Tablo2114057585960616263646566" ref="A24:H27" totalsRowShown="0" headerRowDxfId="1767" dataDxfId="1765" headerRowBorderDxfId="1766" tableBorderDxfId="1764">
  <autoFilter ref="A24:H27"/>
  <tableColumns count="8">
    <tableColumn id="1" name="EUD HS" dataDxfId="1763"/>
    <tableColumn id="2" name="Etiket Kodu" dataDxfId="1762"/>
    <tableColumn id="3" name="Etiket Adı" dataDxfId="1761"/>
    <tableColumn id="4" name="Veri Tipi" dataDxfId="1760"/>
    <tableColumn id="5" name="Bulunma Durumu" dataDxfId="1759"/>
    <tableColumn id="6" name="Uzunluk" dataDxfId="1758"/>
    <tableColumn id="7" name="Örnek" dataDxfId="1757"/>
    <tableColumn id="8" name="Açıklama" dataDxfId="1756"/>
  </tableColumns>
  <tableStyleInfo name="TableStyleMedium17" showFirstColumn="0" showLastColumn="0" showRowStripes="1" showColumnStripes="0"/>
</table>
</file>

<file path=xl/tables/table80.xml><?xml version="1.0" encoding="utf-8"?>
<table xmlns="http://schemas.openxmlformats.org/spreadsheetml/2006/main" id="11" name="Tablo2252133535761697381012" displayName="Tablo2252133535761697381012" ref="A44:H46" totalsRowShown="0" headerRowDxfId="983" dataDxfId="981" headerRowBorderDxfId="982">
  <autoFilter ref="A44:H46"/>
  <tableColumns count="8">
    <tableColumn id="1" name="EUD HS" dataDxfId="980"/>
    <tableColumn id="9" name="Etiket Kodu" dataDxfId="979"/>
    <tableColumn id="7" name="Etiket Adı" dataDxfId="978"/>
    <tableColumn id="2" name="Veri Tipi" dataDxfId="977"/>
    <tableColumn id="3" name="Bulunma Durumu" dataDxfId="976"/>
    <tableColumn id="4" name="Uzunluk" dataDxfId="975"/>
    <tableColumn id="5" name="Örnek" dataDxfId="974"/>
    <tableColumn id="6" name="Açıklama" dataDxfId="973"/>
  </tableColumns>
  <tableStyleInfo name="TableStyleMedium16" showFirstColumn="0" showLastColumn="0" showRowStripes="1" showColumnStripes="0"/>
</table>
</file>

<file path=xl/tables/table81.xml><?xml version="1.0" encoding="utf-8"?>
<table xmlns="http://schemas.openxmlformats.org/spreadsheetml/2006/main" id="62" name="Tablo2114057585960616263" displayName="Tablo2114057585960616263" ref="A52:H55" totalsRowShown="0" headerRowDxfId="972" dataDxfId="970" headerRowBorderDxfId="971" tableBorderDxfId="969">
  <autoFilter ref="A52:H55"/>
  <tableColumns count="8">
    <tableColumn id="1" name="EUD HS" dataDxfId="968"/>
    <tableColumn id="2" name="Etiket Kodu" dataDxfId="967"/>
    <tableColumn id="3" name="Etiket Adı" dataDxfId="966"/>
    <tableColumn id="4" name="Veri Tipi" dataDxfId="965"/>
    <tableColumn id="5" name="Bulunma Durumu" dataDxfId="964"/>
    <tableColumn id="6" name="Uzunluk" dataDxfId="963"/>
    <tableColumn id="7" name="Örnek" dataDxfId="962"/>
    <tableColumn id="8" name="Açıklama" dataDxfId="961"/>
  </tableColumns>
  <tableStyleInfo name="TableStyleMedium17" showFirstColumn="0" showLastColumn="0" showRowStripes="1" showColumnStripes="0"/>
</table>
</file>

<file path=xl/tables/table82.xml><?xml version="1.0" encoding="utf-8"?>
<table xmlns="http://schemas.openxmlformats.org/spreadsheetml/2006/main" id="182" name="Tablo3183" displayName="Tablo3183" ref="A15:H16" totalsRowShown="0" headerRowDxfId="960" headerRowBorderDxfId="959">
  <autoFilter ref="A15:H16"/>
  <tableColumns count="8">
    <tableColumn id="1" name="EUD HS" dataDxfId="958"/>
    <tableColumn id="2" name="Etiket Kodu" dataDxfId="957"/>
    <tableColumn id="3" name="Etiket Adı" dataDxfId="956"/>
    <tableColumn id="4" name="Veri Tipi" dataDxfId="955"/>
    <tableColumn id="5" name="Bulunma Durumu" dataDxfId="954"/>
    <tableColumn id="6" name="Uzunluk" dataDxfId="953"/>
    <tableColumn id="7" name="Örnek" dataDxfId="952"/>
    <tableColumn id="8" name="Açıklama" dataDxfId="951"/>
  </tableColumns>
  <tableStyleInfo name="TableStyleMedium16" showFirstColumn="0" showLastColumn="0" showRowStripes="1" showColumnStripes="0"/>
</table>
</file>

<file path=xl/tables/table83.xml><?xml version="1.0" encoding="utf-8"?>
<table xmlns="http://schemas.openxmlformats.org/spreadsheetml/2006/main" id="181" name="Tablo25678182" displayName="Tablo25678182" ref="C21:D37" totalsRowShown="0" headerRowDxfId="950" dataDxfId="949">
  <autoFilter ref="C21:D37"/>
  <tableColumns count="2">
    <tableColumn id="1" name="Seçenek" dataDxfId="948"/>
    <tableColumn id="2" name="Değer" dataDxfId="947"/>
  </tableColumns>
  <tableStyleInfo name="TableStyleMedium19" showFirstColumn="0" showLastColumn="0" showRowStripes="1" showColumnStripes="0"/>
</table>
</file>

<file path=xl/tables/table84.xml><?xml version="1.0" encoding="utf-8"?>
<table xmlns="http://schemas.openxmlformats.org/spreadsheetml/2006/main" id="219" name="Tablo68220" displayName="Tablo68220" ref="A6:L162" totalsRowShown="0" headerRowDxfId="946" dataDxfId="945">
  <autoFilter ref="A6:L162"/>
  <tableColumns count="12">
    <tableColumn id="1" name="SIRA" dataDxfId="944"/>
    <tableColumn id="2" name="Kimlik Kodu" dataDxfId="943"/>
    <tableColumn id="3" name="PARAMETRE" dataDxfId="942"/>
    <tableColumn id="4" name="Veri Kaynağı" dataDxfId="941"/>
    <tableColumn id="5" name="Veri Grubu" dataDxfId="940"/>
    <tableColumn id="6" name="AÇIKLAMA" dataDxfId="939"/>
    <tableColumn id="7" name="BÜYÜKLÜK" dataDxfId="938"/>
    <tableColumn id="8" name="TİP" dataDxfId="937"/>
    <tableColumn id="9" name="ÇARPAN" dataDxfId="936"/>
    <tableColumn id="10" name="RW" dataDxfId="935"/>
    <tableColumn id="11" name="ADRES(DECIMAL)" dataDxfId="934"/>
    <tableColumn id="12" name="ADRES(HEX)" dataDxfId="933">
      <calculatedColumnFormula>DEC2HEX(K7)</calculatedColumnFormula>
    </tableColumn>
  </tableColumns>
  <tableStyleInfo name="TableStyleMedium9" showFirstColumn="0" showLastColumn="0" showRowStripes="1" showColumnStripes="0"/>
</table>
</file>

<file path=xl/tables/table85.xml><?xml version="1.0" encoding="utf-8"?>
<table xmlns="http://schemas.openxmlformats.org/spreadsheetml/2006/main" id="12" name="Tablo225253955596771791113" displayName="Tablo225253955596771791113" ref="A8:H10" totalsRowShown="0" headerRowDxfId="927" dataDxfId="925" headerRowBorderDxfId="926">
  <autoFilter ref="A8:H10"/>
  <tableColumns count="8">
    <tableColumn id="1" name="EUD HS" dataDxfId="924"/>
    <tableColumn id="9" name="Etiket Kodu" dataDxfId="923"/>
    <tableColumn id="7" name="Etiket Adı" dataDxfId="922"/>
    <tableColumn id="2" name="Veri Tipi" dataDxfId="921"/>
    <tableColumn id="3" name="Bulunma Durumu" dataDxfId="920"/>
    <tableColumn id="4" name="Uzunluk" dataDxfId="919"/>
    <tableColumn id="5" name="Örnek" dataDxfId="918"/>
    <tableColumn id="6" name="Açıklama" dataDxfId="917"/>
  </tableColumns>
  <tableStyleInfo name="TableStyleMedium16" showFirstColumn="0" showLastColumn="0" showRowStripes="1" showColumnStripes="0"/>
</table>
</file>

<file path=xl/tables/table86.xml><?xml version="1.0" encoding="utf-8"?>
<table xmlns="http://schemas.openxmlformats.org/spreadsheetml/2006/main" id="13" name="Tablo225213353576169738101214" displayName="Tablo225213353576169738101214" ref="A44:H46" totalsRowShown="0" headerRowDxfId="916" dataDxfId="914" headerRowBorderDxfId="915">
  <autoFilter ref="A44:H46"/>
  <tableColumns count="8">
    <tableColumn id="1" name="EUD HS" dataDxfId="913"/>
    <tableColumn id="9" name="Etiket Kodu" dataDxfId="912"/>
    <tableColumn id="7" name="Etiket Adı" dataDxfId="911"/>
    <tableColumn id="2" name="Veri Tipi" dataDxfId="910"/>
    <tableColumn id="3" name="Bulunma Durumu" dataDxfId="909"/>
    <tableColumn id="4" name="Uzunluk" dataDxfId="908"/>
    <tableColumn id="5" name="Örnek" dataDxfId="907"/>
    <tableColumn id="6" name="Açıklama" dataDxfId="906"/>
  </tableColumns>
  <tableStyleInfo name="TableStyleMedium16" showFirstColumn="0" showLastColumn="0" showRowStripes="1" showColumnStripes="0"/>
</table>
</file>

<file path=xl/tables/table87.xml><?xml version="1.0" encoding="utf-8"?>
<table xmlns="http://schemas.openxmlformats.org/spreadsheetml/2006/main" id="63" name="Tablo211405758596061626364" displayName="Tablo211405758596061626364" ref="A52:H55" totalsRowShown="0" headerRowDxfId="905" dataDxfId="903" headerRowBorderDxfId="904" tableBorderDxfId="902">
  <autoFilter ref="A52:H55"/>
  <tableColumns count="8">
    <tableColumn id="1" name="EUD HS" dataDxfId="901"/>
    <tableColumn id="2" name="Etiket Kodu" dataDxfId="900"/>
    <tableColumn id="3" name="Etiket Adı" dataDxfId="899"/>
    <tableColumn id="4" name="Veri Tipi" dataDxfId="898"/>
    <tableColumn id="5" name="Bulunma Durumu" dataDxfId="897"/>
    <tableColumn id="6" name="Uzunluk" dataDxfId="896"/>
    <tableColumn id="7" name="Örnek" dataDxfId="895"/>
    <tableColumn id="8" name="Açıklama" dataDxfId="894"/>
  </tableColumns>
  <tableStyleInfo name="TableStyleMedium17" showFirstColumn="0" showLastColumn="0" showRowStripes="1" showColumnStripes="0"/>
</table>
</file>

<file path=xl/tables/table88.xml><?xml version="1.0" encoding="utf-8"?>
<table xmlns="http://schemas.openxmlformats.org/spreadsheetml/2006/main" id="183" name="Tablo3183184" displayName="Tablo3183184" ref="A15:H16" totalsRowShown="0" headerRowDxfId="893" headerRowBorderDxfId="892">
  <autoFilter ref="A15:H16"/>
  <tableColumns count="8">
    <tableColumn id="1" name="EUD HS" dataDxfId="891"/>
    <tableColumn id="2" name="Etiket Kodu" dataDxfId="890"/>
    <tableColumn id="3" name="Etiket Adı" dataDxfId="889"/>
    <tableColumn id="4" name="Veri Tipi" dataDxfId="888"/>
    <tableColumn id="5" name="Bulunma Durumu" dataDxfId="887"/>
    <tableColumn id="6" name="Uzunluk" dataDxfId="886"/>
    <tableColumn id="7" name="Örnek" dataDxfId="885"/>
    <tableColumn id="8" name="Açıklama" dataDxfId="884"/>
  </tableColumns>
  <tableStyleInfo name="TableStyleMedium16" showFirstColumn="0" showLastColumn="0" showRowStripes="1" showColumnStripes="0"/>
</table>
</file>

<file path=xl/tables/table89.xml><?xml version="1.0" encoding="utf-8"?>
<table xmlns="http://schemas.openxmlformats.org/spreadsheetml/2006/main" id="184" name="Tablo25678182185" displayName="Tablo25678182185" ref="C21:D37" totalsRowShown="0" headerRowDxfId="883" dataDxfId="882">
  <autoFilter ref="C21:D37"/>
  <tableColumns count="2">
    <tableColumn id="1" name="Seçenek" dataDxfId="881"/>
    <tableColumn id="2" name="Değer" dataDxfId="880"/>
  </tableColumns>
  <tableStyleInfo name="TableStyleMedium19" showFirstColumn="0" showLastColumn="0" showRowStripes="1" showColumnStripes="0"/>
</table>
</file>

<file path=xl/tables/table9.xml><?xml version="1.0" encoding="utf-8"?>
<table xmlns="http://schemas.openxmlformats.org/spreadsheetml/2006/main" id="132" name="Tablo80133" displayName="Tablo80133" ref="A8:K68" totalsRowShown="0" headerRowDxfId="1755" dataDxfId="1754">
  <autoFilter ref="A8:K68"/>
  <tableColumns count="11">
    <tableColumn id="1" name="SIRA" dataDxfId="1753"/>
    <tableColumn id="2" name="Kimlik Kodu" dataDxfId="1752"/>
    <tableColumn id="3" name="PARAMETRE" dataDxfId="1751"/>
    <tableColumn id="11" name="Veri Kaynağı" dataDxfId="1750"/>
    <tableColumn id="10" name="Veri Grubu" dataDxfId="1749"/>
    <tableColumn id="4" name="BÜYÜKLÜK" dataDxfId="1748"/>
    <tableColumn id="5" name="TİP" dataDxfId="1747"/>
    <tableColumn id="6" name="ÇARPAN" dataDxfId="1746"/>
    <tableColumn id="7" name="RW" dataDxfId="1745"/>
    <tableColumn id="8" name="ADRES(DECIMAL)" dataDxfId="1744"/>
    <tableColumn id="9" name="ADRES(HEX)" dataDxfId="1743">
      <calculatedColumnFormula>DEC2HEX(J9)</calculatedColumnFormula>
    </tableColumn>
  </tableColumns>
  <tableStyleInfo name="TableStyleMedium9" showFirstColumn="0" showLastColumn="0" showRowStripes="1" showColumnStripes="0"/>
</table>
</file>

<file path=xl/tables/table90.xml><?xml version="1.0" encoding="utf-8"?>
<table xmlns="http://schemas.openxmlformats.org/spreadsheetml/2006/main" id="225" name="Tablo69226" displayName="Tablo69226" ref="A6:L162" totalsRowShown="0" headerRowDxfId="879">
  <autoFilter ref="A6:L162"/>
  <tableColumns count="12">
    <tableColumn id="1" name="Sıra" dataDxfId="878"/>
    <tableColumn id="2" name="Kimlik Kodu" dataDxfId="877"/>
    <tableColumn id="3" name="PARAMETRE" dataDxfId="876"/>
    <tableColumn id="4" name="Veri Kaynağı " dataDxfId="875"/>
    <tableColumn id="5" name="Veri Grubu" dataDxfId="874"/>
    <tableColumn id="6" name="AÇIKLAMA" dataDxfId="873"/>
    <tableColumn id="7" name="BÜYÜKLÜK" dataDxfId="872"/>
    <tableColumn id="8" name="TİP" dataDxfId="871"/>
    <tableColumn id="9" name="ÇARPAN" dataDxfId="870"/>
    <tableColumn id="10" name="RW" dataDxfId="869"/>
    <tableColumn id="11" name="ADRES(DECIMAL)" dataDxfId="868"/>
    <tableColumn id="12" name="ADRES(HEX)" dataDxfId="867"/>
  </tableColumns>
  <tableStyleInfo name="TableStyleMedium9" showFirstColumn="0" showLastColumn="0" showRowStripes="1" showColumnStripes="0"/>
</table>
</file>

<file path=xl/tables/table91.xml><?xml version="1.0" encoding="utf-8"?>
<table xmlns="http://schemas.openxmlformats.org/spreadsheetml/2006/main" id="18" name="Tablo225253955596771791113151719" displayName="Tablo225253955596771791113151719" ref="A8:H9" totalsRowShown="0" headerRowDxfId="862" dataDxfId="860" headerRowBorderDxfId="861">
  <autoFilter ref="A8:H9"/>
  <tableColumns count="8">
    <tableColumn id="1" name="EUD HS" dataDxfId="859"/>
    <tableColumn id="9" name="Etiket Kodu" dataDxfId="858"/>
    <tableColumn id="7" name="Etiket Adı" dataDxfId="857"/>
    <tableColumn id="2" name="Veri Tipi" dataDxfId="856"/>
    <tableColumn id="3" name="Bulunma Durumu" dataDxfId="855"/>
    <tableColumn id="4" name="Uzunluk" dataDxfId="854"/>
    <tableColumn id="5" name="Örnek" dataDxfId="853"/>
    <tableColumn id="6" name="Açıklama" dataDxfId="852"/>
  </tableColumns>
  <tableStyleInfo name="TableStyleMedium16" showFirstColumn="0" showLastColumn="0" showRowStripes="1" showColumnStripes="0"/>
</table>
</file>

<file path=xl/tables/table92.xml><?xml version="1.0" encoding="utf-8"?>
<table xmlns="http://schemas.openxmlformats.org/spreadsheetml/2006/main" id="19" name="Tablo225213353576169738101214161820" displayName="Tablo225213353576169738101214161820" ref="A16:H18" totalsRowShown="0" headerRowDxfId="851" dataDxfId="849" headerRowBorderDxfId="850">
  <autoFilter ref="A16:H18"/>
  <tableColumns count="8">
    <tableColumn id="1" name="EUD HS" dataDxfId="848"/>
    <tableColumn id="9" name="Etiket Kodu" dataDxfId="847"/>
    <tableColumn id="7" name="Etiket Adı" dataDxfId="846"/>
    <tableColumn id="2" name="Veri Tipi" dataDxfId="845"/>
    <tableColumn id="3" name="Bulunma Durumu" dataDxfId="844"/>
    <tableColumn id="4" name="Uzunluk" dataDxfId="843"/>
    <tableColumn id="5" name="Örnek" dataDxfId="842"/>
    <tableColumn id="6" name="Açıklama" dataDxfId="841"/>
  </tableColumns>
  <tableStyleInfo name="TableStyleMedium16" showFirstColumn="0" showLastColumn="0" showRowStripes="1" showColumnStripes="0"/>
</table>
</file>

<file path=xl/tables/table93.xml><?xml version="1.0" encoding="utf-8"?>
<table xmlns="http://schemas.openxmlformats.org/spreadsheetml/2006/main" id="66" name="Tablo211405758596061626364656667" displayName="Tablo211405758596061626364656667" ref="A24:H27" totalsRowShown="0" headerRowDxfId="840" dataDxfId="838" headerRowBorderDxfId="839" tableBorderDxfId="837">
  <autoFilter ref="A24:H27"/>
  <tableColumns count="8">
    <tableColumn id="1" name="EUD HS" dataDxfId="836"/>
    <tableColumn id="2" name="Etiket Kodu" dataDxfId="835"/>
    <tableColumn id="3" name="Etiket Adı" dataDxfId="834"/>
    <tableColumn id="4" name="Veri Tipi" dataDxfId="833"/>
    <tableColumn id="5" name="Bulunma Durumu" dataDxfId="832"/>
    <tableColumn id="6" name="Uzunluk" dataDxfId="831"/>
    <tableColumn id="7" name="Örnek" dataDxfId="830"/>
    <tableColumn id="8" name="Açıklama" dataDxfId="829"/>
  </tableColumns>
  <tableStyleInfo name="TableStyleMedium17" showFirstColumn="0" showLastColumn="0" showRowStripes="1" showColumnStripes="0"/>
</table>
</file>

<file path=xl/tables/table94.xml><?xml version="1.0" encoding="utf-8"?>
<table xmlns="http://schemas.openxmlformats.org/spreadsheetml/2006/main" id="123" name="Tablo82124" displayName="Tablo82124" ref="A8:K68" totalsRowShown="0" headerRowDxfId="828" dataDxfId="827">
  <autoFilter ref="A8:K68"/>
  <tableColumns count="11">
    <tableColumn id="1" name="SIRA" dataDxfId="826"/>
    <tableColumn id="2" name="Kimlik Kodu" dataDxfId="825">
      <calculatedColumnFormula>CONCATENATE("RG00",K9,"ANL")</calculatedColumnFormula>
    </tableColumn>
    <tableColumn id="3" name="PARAMETRE" dataDxfId="824"/>
    <tableColumn id="11" name="Veri Kaynağı" dataDxfId="823"/>
    <tableColumn id="10" name="Veri Grubu" dataDxfId="822"/>
    <tableColumn id="4" name="BÜYÜKLÜK" dataDxfId="821"/>
    <tableColumn id="5" name="TİP" dataDxfId="820"/>
    <tableColumn id="6" name="ÇARPAN" dataDxfId="819"/>
    <tableColumn id="7" name="RW" dataDxfId="818"/>
    <tableColumn id="8" name="ADRES(DECIMAL)" dataDxfId="817"/>
    <tableColumn id="9" name="ADRES(HEX)" dataDxfId="816">
      <calculatedColumnFormula>DEC2HEX(J9)</calculatedColumnFormula>
    </tableColumn>
  </tableColumns>
  <tableStyleInfo name="TableStyleMedium9" showFirstColumn="0" showLastColumn="0" showRowStripes="1" showColumnStripes="0"/>
</table>
</file>

<file path=xl/tables/table95.xml><?xml version="1.0" encoding="utf-8"?>
<table xmlns="http://schemas.openxmlformats.org/spreadsheetml/2006/main" id="124" name="Tablo83125" displayName="Tablo83125" ref="A73:K133" totalsRowShown="0" headerRowDxfId="815" dataDxfId="814">
  <autoFilter ref="A73:K133"/>
  <tableColumns count="11">
    <tableColumn id="1" name="SIRA" dataDxfId="813"/>
    <tableColumn id="2" name="Kimlik Kodu" dataDxfId="812"/>
    <tableColumn id="3" name="PARAMETRE" dataDxfId="811"/>
    <tableColumn id="11" name="Veri Kaynağı" dataDxfId="810"/>
    <tableColumn id="10" name="Veri Grubu" dataDxfId="809"/>
    <tableColumn id="4" name="BÜYÜKLÜK" dataDxfId="808"/>
    <tableColumn id="5" name="TİP" dataDxfId="807"/>
    <tableColumn id="6" name="ÇARPAN" dataDxfId="806"/>
    <tableColumn id="7" name="RW" dataDxfId="805"/>
    <tableColumn id="8" name="ADRES(DECIMAL)" dataDxfId="804"/>
    <tableColumn id="9" name="ADRES(HEX)" dataDxfId="803">
      <calculatedColumnFormula>DEC2HEX(J74)</calculatedColumnFormula>
    </tableColumn>
  </tableColumns>
  <tableStyleInfo name="TableStyleMedium9" showFirstColumn="0" showLastColumn="0" showRowStripes="1" showColumnStripes="0"/>
</table>
</file>

<file path=xl/tables/table96.xml><?xml version="1.0" encoding="utf-8"?>
<table xmlns="http://schemas.openxmlformats.org/spreadsheetml/2006/main" id="88" name="Tablo225253955596771791113151719212389" displayName="Tablo225253955596771791113151719212389" ref="A8:H13" totalsRowShown="0" headerRowDxfId="798" dataDxfId="796" headerRowBorderDxfId="797">
  <autoFilter ref="A8:H13"/>
  <tableColumns count="8">
    <tableColumn id="1" name="EUD HS" dataDxfId="795"/>
    <tableColumn id="9" name="Etiket Kodu" dataDxfId="794"/>
    <tableColumn id="7" name="Etiket Adı" dataDxfId="793"/>
    <tableColumn id="2" name="Veri Tipi" dataDxfId="792"/>
    <tableColumn id="3" name="Bulunma Durumu" dataDxfId="791"/>
    <tableColumn id="4" name="Uzunluk" dataDxfId="790"/>
    <tableColumn id="5" name="Örnek" dataDxfId="789"/>
    <tableColumn id="6" name="Açıklama" dataDxfId="788"/>
  </tableColumns>
  <tableStyleInfo name="TableStyleMedium16" showFirstColumn="0" showLastColumn="0" showRowStripes="1" showColumnStripes="0"/>
</table>
</file>

<file path=xl/tables/table97.xml><?xml version="1.0" encoding="utf-8"?>
<table xmlns="http://schemas.openxmlformats.org/spreadsheetml/2006/main" id="89" name="Tablo225213353576169738101214161820222490" displayName="Tablo225213353576169738101214161820222490" ref="A27:H29" totalsRowShown="0" headerRowDxfId="787" dataDxfId="785" headerRowBorderDxfId="786">
  <autoFilter ref="A27:H29"/>
  <tableColumns count="8">
    <tableColumn id="1" name="EUD HS" dataDxfId="784"/>
    <tableColumn id="9" name="Etiket Kodu" dataDxfId="783"/>
    <tableColumn id="7" name="Etiket Adı" dataDxfId="782"/>
    <tableColumn id="2" name="Veri Tipi" dataDxfId="781"/>
    <tableColumn id="3" name="Bulunma Durumu" dataDxfId="780"/>
    <tableColumn id="4" name="Uzunluk" dataDxfId="779"/>
    <tableColumn id="5" name="Örnek" dataDxfId="778"/>
    <tableColumn id="6" name="Açıklama" dataDxfId="777"/>
  </tableColumns>
  <tableStyleInfo name="TableStyleMedium16" showFirstColumn="0" showLastColumn="0" showRowStripes="1" showColumnStripes="0"/>
</table>
</file>

<file path=xl/tables/table98.xml><?xml version="1.0" encoding="utf-8"?>
<table xmlns="http://schemas.openxmlformats.org/spreadsheetml/2006/main" id="90" name="Tablo211405758596061626364656667717291" displayName="Tablo211405758596061626364656667717291" ref="A35:H38" totalsRowShown="0" headerRowDxfId="776" dataDxfId="774" headerRowBorderDxfId="775" tableBorderDxfId="773">
  <autoFilter ref="A35:H38"/>
  <tableColumns count="8">
    <tableColumn id="1" name="EUD HS" dataDxfId="772"/>
    <tableColumn id="2" name="Etiket Kodu" dataDxfId="771"/>
    <tableColumn id="3" name="Etiket Adı" dataDxfId="770"/>
    <tableColumn id="4" name="Veri Tipi" dataDxfId="769"/>
    <tableColumn id="5" name="Bulunma Durumu" dataDxfId="768"/>
    <tableColumn id="6" name="Uzunluk" dataDxfId="767"/>
    <tableColumn id="7" name="Örnek" dataDxfId="766"/>
    <tableColumn id="8" name="Açıklama" dataDxfId="765"/>
  </tableColumns>
  <tableStyleInfo name="TableStyleMedium17" showFirstColumn="0" showLastColumn="0" showRowStripes="1" showColumnStripes="0"/>
</table>
</file>

<file path=xl/tables/table99.xml><?xml version="1.0" encoding="utf-8"?>
<table xmlns="http://schemas.openxmlformats.org/spreadsheetml/2006/main" id="131" name="Tablo24129130131132" displayName="Tablo24129130131132" ref="B18:C20" totalsRowShown="0" headerRowDxfId="764">
  <autoFilter ref="B18:C20"/>
  <tableColumns count="2">
    <tableColumn id="1" name="Seçenek"/>
    <tableColumn id="2" name="Değer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9.xml"/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41.xml"/><Relationship Id="rId4" Type="http://schemas.openxmlformats.org/officeDocument/2006/relationships/table" Target="../tables/table4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7" Type="http://schemas.openxmlformats.org/officeDocument/2006/relationships/table" Target="../tables/table48.xml"/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13.bin"/><Relationship Id="rId6" Type="http://schemas.openxmlformats.org/officeDocument/2006/relationships/table" Target="../tables/table47.xml"/><Relationship Id="rId5" Type="http://schemas.openxmlformats.org/officeDocument/2006/relationships/table" Target="../tables/table46.xml"/><Relationship Id="rId4" Type="http://schemas.openxmlformats.org/officeDocument/2006/relationships/table" Target="../tables/table4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5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7" Type="http://schemas.openxmlformats.org/officeDocument/2006/relationships/table" Target="../tables/table57.xml"/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15.bin"/><Relationship Id="rId6" Type="http://schemas.openxmlformats.org/officeDocument/2006/relationships/table" Target="../tables/table56.xml"/><Relationship Id="rId5" Type="http://schemas.openxmlformats.org/officeDocument/2006/relationships/table" Target="../tables/table55.xml"/><Relationship Id="rId4" Type="http://schemas.openxmlformats.org/officeDocument/2006/relationships/table" Target="../tables/table5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9.xml"/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16.bin"/><Relationship Id="rId5" Type="http://schemas.openxmlformats.org/officeDocument/2006/relationships/table" Target="../tables/table61.xml"/><Relationship Id="rId4" Type="http://schemas.openxmlformats.org/officeDocument/2006/relationships/table" Target="../tables/table60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3.xml"/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6.xml"/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19.bin"/><Relationship Id="rId6" Type="http://schemas.openxmlformats.org/officeDocument/2006/relationships/table" Target="../tables/table69.xml"/><Relationship Id="rId5" Type="http://schemas.openxmlformats.org/officeDocument/2006/relationships/table" Target="../tables/table68.xml"/><Relationship Id="rId4" Type="http://schemas.openxmlformats.org/officeDocument/2006/relationships/table" Target="../tables/table6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2.xml"/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22.bin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24.bin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26.bin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28.bin"/><Relationship Id="rId4" Type="http://schemas.openxmlformats.org/officeDocument/2006/relationships/table" Target="../tables/table9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5.xml"/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8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7.xml"/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30.bin"/><Relationship Id="rId5" Type="http://schemas.openxmlformats.org/officeDocument/2006/relationships/table" Target="../tables/table99.xml"/><Relationship Id="rId4" Type="http://schemas.openxmlformats.org/officeDocument/2006/relationships/table" Target="../tables/table98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2.xml"/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32.bin"/><Relationship Id="rId5" Type="http://schemas.openxmlformats.org/officeDocument/2006/relationships/table" Target="../tables/table104.xml"/><Relationship Id="rId4" Type="http://schemas.openxmlformats.org/officeDocument/2006/relationships/table" Target="../tables/table103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2.xml"/><Relationship Id="rId3" Type="http://schemas.openxmlformats.org/officeDocument/2006/relationships/table" Target="../tables/table107.xml"/><Relationship Id="rId7" Type="http://schemas.openxmlformats.org/officeDocument/2006/relationships/table" Target="../tables/table111.xml"/><Relationship Id="rId2" Type="http://schemas.openxmlformats.org/officeDocument/2006/relationships/table" Target="../tables/table106.xml"/><Relationship Id="rId1" Type="http://schemas.openxmlformats.org/officeDocument/2006/relationships/printerSettings" Target="../printerSettings/printerSettings34.bin"/><Relationship Id="rId6" Type="http://schemas.openxmlformats.org/officeDocument/2006/relationships/table" Target="../tables/table110.xml"/><Relationship Id="rId5" Type="http://schemas.openxmlformats.org/officeDocument/2006/relationships/table" Target="../tables/table109.xml"/><Relationship Id="rId4" Type="http://schemas.openxmlformats.org/officeDocument/2006/relationships/table" Target="../tables/table108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4.xml"/><Relationship Id="rId2" Type="http://schemas.openxmlformats.org/officeDocument/2006/relationships/table" Target="../tables/table113.xml"/><Relationship Id="rId1" Type="http://schemas.openxmlformats.org/officeDocument/2006/relationships/printerSettings" Target="../printerSettings/printerSettings35.bin"/><Relationship Id="rId6" Type="http://schemas.openxmlformats.org/officeDocument/2006/relationships/table" Target="../tables/table117.xml"/><Relationship Id="rId5" Type="http://schemas.openxmlformats.org/officeDocument/2006/relationships/table" Target="../tables/table116.xml"/><Relationship Id="rId4" Type="http://schemas.openxmlformats.org/officeDocument/2006/relationships/table" Target="../tables/table11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8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0.xml"/><Relationship Id="rId2" Type="http://schemas.openxmlformats.org/officeDocument/2006/relationships/table" Target="../tables/table119.xml"/><Relationship Id="rId1" Type="http://schemas.openxmlformats.org/officeDocument/2006/relationships/printerSettings" Target="../printerSettings/printerSettings37.bin"/><Relationship Id="rId6" Type="http://schemas.openxmlformats.org/officeDocument/2006/relationships/table" Target="../tables/table123.xml"/><Relationship Id="rId5" Type="http://schemas.openxmlformats.org/officeDocument/2006/relationships/table" Target="../tables/table122.xml"/><Relationship Id="rId4" Type="http://schemas.openxmlformats.org/officeDocument/2006/relationships/table" Target="../tables/table121.xml"/></Relationships>
</file>

<file path=xl/worksheets/_rels/sheet3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0.xml"/><Relationship Id="rId3" Type="http://schemas.openxmlformats.org/officeDocument/2006/relationships/table" Target="../tables/table125.xml"/><Relationship Id="rId7" Type="http://schemas.openxmlformats.org/officeDocument/2006/relationships/table" Target="../tables/table129.xml"/><Relationship Id="rId2" Type="http://schemas.openxmlformats.org/officeDocument/2006/relationships/table" Target="../tables/table124.xml"/><Relationship Id="rId1" Type="http://schemas.openxmlformats.org/officeDocument/2006/relationships/printerSettings" Target="../printerSettings/printerSettings38.bin"/><Relationship Id="rId6" Type="http://schemas.openxmlformats.org/officeDocument/2006/relationships/table" Target="../tables/table128.xml"/><Relationship Id="rId5" Type="http://schemas.openxmlformats.org/officeDocument/2006/relationships/table" Target="../tables/table127.xml"/><Relationship Id="rId4" Type="http://schemas.openxmlformats.org/officeDocument/2006/relationships/table" Target="../tables/table126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2.xml"/><Relationship Id="rId2" Type="http://schemas.openxmlformats.org/officeDocument/2006/relationships/table" Target="../tables/table131.xml"/><Relationship Id="rId1" Type="http://schemas.openxmlformats.org/officeDocument/2006/relationships/printerSettings" Target="../printerSettings/printerSettings39.bin"/><Relationship Id="rId4" Type="http://schemas.openxmlformats.org/officeDocument/2006/relationships/table" Target="../tables/table13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5.xml"/><Relationship Id="rId2" Type="http://schemas.openxmlformats.org/officeDocument/2006/relationships/table" Target="../tables/table134.xml"/><Relationship Id="rId1" Type="http://schemas.openxmlformats.org/officeDocument/2006/relationships/printerSettings" Target="../printerSettings/printerSettings40.bin"/><Relationship Id="rId5" Type="http://schemas.openxmlformats.org/officeDocument/2006/relationships/table" Target="../tables/table137.xml"/><Relationship Id="rId4" Type="http://schemas.openxmlformats.org/officeDocument/2006/relationships/table" Target="../tables/table136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9.xml"/><Relationship Id="rId2" Type="http://schemas.openxmlformats.org/officeDocument/2006/relationships/table" Target="../tables/table138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6.xml"/><Relationship Id="rId3" Type="http://schemas.openxmlformats.org/officeDocument/2006/relationships/table" Target="../tables/table141.xml"/><Relationship Id="rId7" Type="http://schemas.openxmlformats.org/officeDocument/2006/relationships/table" Target="../tables/table145.xml"/><Relationship Id="rId2" Type="http://schemas.openxmlformats.org/officeDocument/2006/relationships/table" Target="../tables/table140.xml"/><Relationship Id="rId1" Type="http://schemas.openxmlformats.org/officeDocument/2006/relationships/printerSettings" Target="../printerSettings/printerSettings42.bin"/><Relationship Id="rId6" Type="http://schemas.openxmlformats.org/officeDocument/2006/relationships/table" Target="../tables/table144.xml"/><Relationship Id="rId11" Type="http://schemas.openxmlformats.org/officeDocument/2006/relationships/table" Target="../tables/table149.xml"/><Relationship Id="rId5" Type="http://schemas.openxmlformats.org/officeDocument/2006/relationships/table" Target="../tables/table143.xml"/><Relationship Id="rId10" Type="http://schemas.openxmlformats.org/officeDocument/2006/relationships/table" Target="../tables/table148.xml"/><Relationship Id="rId4" Type="http://schemas.openxmlformats.org/officeDocument/2006/relationships/table" Target="../tables/table142.xml"/><Relationship Id="rId9" Type="http://schemas.openxmlformats.org/officeDocument/2006/relationships/table" Target="../tables/table147.xml"/></Relationships>
</file>

<file path=xl/worksheets/_rels/sheet4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6.xml"/><Relationship Id="rId3" Type="http://schemas.openxmlformats.org/officeDocument/2006/relationships/table" Target="../tables/table151.xml"/><Relationship Id="rId7" Type="http://schemas.openxmlformats.org/officeDocument/2006/relationships/table" Target="../tables/table155.xml"/><Relationship Id="rId2" Type="http://schemas.openxmlformats.org/officeDocument/2006/relationships/table" Target="../tables/table150.xml"/><Relationship Id="rId1" Type="http://schemas.openxmlformats.org/officeDocument/2006/relationships/printerSettings" Target="../printerSettings/printerSettings43.bin"/><Relationship Id="rId6" Type="http://schemas.openxmlformats.org/officeDocument/2006/relationships/table" Target="../tables/table154.xml"/><Relationship Id="rId5" Type="http://schemas.openxmlformats.org/officeDocument/2006/relationships/table" Target="../tables/table153.xml"/><Relationship Id="rId4" Type="http://schemas.openxmlformats.org/officeDocument/2006/relationships/table" Target="../tables/table152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8.xml"/><Relationship Id="rId2" Type="http://schemas.openxmlformats.org/officeDocument/2006/relationships/table" Target="../tables/table157.xml"/><Relationship Id="rId1" Type="http://schemas.openxmlformats.org/officeDocument/2006/relationships/printerSettings" Target="../printerSettings/printerSettings44.bin"/><Relationship Id="rId6" Type="http://schemas.openxmlformats.org/officeDocument/2006/relationships/table" Target="../tables/table161.xml"/><Relationship Id="rId5" Type="http://schemas.openxmlformats.org/officeDocument/2006/relationships/table" Target="../tables/table160.xml"/><Relationship Id="rId4" Type="http://schemas.openxmlformats.org/officeDocument/2006/relationships/table" Target="../tables/table159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2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4.xml"/><Relationship Id="rId7" Type="http://schemas.openxmlformats.org/officeDocument/2006/relationships/table" Target="../tables/table168.xml"/><Relationship Id="rId2" Type="http://schemas.openxmlformats.org/officeDocument/2006/relationships/table" Target="../tables/table163.xml"/><Relationship Id="rId1" Type="http://schemas.openxmlformats.org/officeDocument/2006/relationships/printerSettings" Target="../printerSettings/printerSettings46.bin"/><Relationship Id="rId6" Type="http://schemas.openxmlformats.org/officeDocument/2006/relationships/table" Target="../tables/table167.xml"/><Relationship Id="rId5" Type="http://schemas.openxmlformats.org/officeDocument/2006/relationships/table" Target="../tables/table166.xml"/><Relationship Id="rId4" Type="http://schemas.openxmlformats.org/officeDocument/2006/relationships/table" Target="../tables/table165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0.xml"/><Relationship Id="rId2" Type="http://schemas.openxmlformats.org/officeDocument/2006/relationships/table" Target="../tables/table169.xml"/><Relationship Id="rId1" Type="http://schemas.openxmlformats.org/officeDocument/2006/relationships/printerSettings" Target="../printerSettings/printerSettings47.bin"/><Relationship Id="rId5" Type="http://schemas.openxmlformats.org/officeDocument/2006/relationships/table" Target="../tables/table172.xml"/><Relationship Id="rId4" Type="http://schemas.openxmlformats.org/officeDocument/2006/relationships/table" Target="../tables/table171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4.xml"/><Relationship Id="rId2" Type="http://schemas.openxmlformats.org/officeDocument/2006/relationships/table" Target="../tables/table173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20.xml"/><Relationship Id="rId5" Type="http://schemas.openxmlformats.org/officeDocument/2006/relationships/table" Target="../tables/table19.xml"/><Relationship Id="rId4" Type="http://schemas.openxmlformats.org/officeDocument/2006/relationships/table" Target="../tables/table1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27.xml"/><Relationship Id="rId5" Type="http://schemas.openxmlformats.org/officeDocument/2006/relationships/table" Target="../tables/table26.xml"/><Relationship Id="rId4" Type="http://schemas.openxmlformats.org/officeDocument/2006/relationships/table" Target="../tables/table2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3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7" Type="http://schemas.openxmlformats.org/officeDocument/2006/relationships/table" Target="../tables/table36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9.bin"/><Relationship Id="rId6" Type="http://schemas.openxmlformats.org/officeDocument/2006/relationships/table" Target="../tables/table35.xml"/><Relationship Id="rId5" Type="http://schemas.openxmlformats.org/officeDocument/2006/relationships/table" Target="../tables/table34.xml"/><Relationship Id="rId4" Type="http://schemas.openxmlformats.org/officeDocument/2006/relationships/table" Target="../tables/table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zoomScale="80" zoomScaleNormal="120" zoomScaleSheetLayoutView="80" workbookViewId="0">
      <selection activeCell="B44" sqref="B44"/>
    </sheetView>
  </sheetViews>
  <sheetFormatPr defaultRowHeight="14.4" x14ac:dyDescent="0.3"/>
  <cols>
    <col min="1" max="1" width="20.44140625" customWidth="1"/>
    <col min="2" max="2" width="18.88671875" customWidth="1"/>
    <col min="3" max="3" width="56" customWidth="1"/>
    <col min="4" max="4" width="37" bestFit="1" customWidth="1"/>
  </cols>
  <sheetData>
    <row r="1" spans="1:4" x14ac:dyDescent="0.3">
      <c r="A1" t="s">
        <v>75</v>
      </c>
      <c r="B1" t="s">
        <v>0</v>
      </c>
      <c r="C1" t="s">
        <v>1</v>
      </c>
      <c r="D1" t="s">
        <v>3</v>
      </c>
    </row>
    <row r="2" spans="1:4" x14ac:dyDescent="0.3">
      <c r="A2" t="str">
        <f ca="1">CONCATENATE("0x",Tablo1[[#This Row],[Ana Mesaj Kodu]])</f>
        <v>0x6050</v>
      </c>
      <c r="B2" t="s">
        <v>82</v>
      </c>
      <c r="C2" s="45" t="s">
        <v>10</v>
      </c>
      <c r="D2" s="92" t="s">
        <v>10</v>
      </c>
    </row>
    <row r="3" spans="1:4" x14ac:dyDescent="0.3">
      <c r="A3" t="str">
        <f ca="1">CONCATENATE("0x",Tablo1[[#This Row],[Ana Mesaj Kodu]])</f>
        <v>0x6050</v>
      </c>
      <c r="B3" t="s">
        <v>89</v>
      </c>
      <c r="C3" s="45" t="s">
        <v>3812</v>
      </c>
      <c r="D3" s="94" t="s">
        <v>3818</v>
      </c>
    </row>
    <row r="4" spans="1:4" x14ac:dyDescent="0.3">
      <c r="A4" t="str">
        <f ca="1">CONCATENATE("0x",Tablo1[[#This Row],[Ana Mesaj Kodu]])</f>
        <v>0x7020</v>
      </c>
      <c r="B4" t="s">
        <v>98</v>
      </c>
      <c r="C4" s="45" t="s">
        <v>71</v>
      </c>
      <c r="D4" s="94" t="s">
        <v>71</v>
      </c>
    </row>
    <row r="5" spans="1:4" x14ac:dyDescent="0.3">
      <c r="A5" t="str">
        <f ca="1">CONCATENATE("0x",Tablo1[[#This Row],[Ana Mesaj Kodu]])</f>
        <v>0x6050</v>
      </c>
      <c r="B5" t="s">
        <v>88</v>
      </c>
      <c r="C5" s="45" t="s">
        <v>72</v>
      </c>
      <c r="D5" s="94" t="s">
        <v>72</v>
      </c>
    </row>
    <row r="6" spans="1:4" x14ac:dyDescent="0.3">
      <c r="A6" s="82" t="s">
        <v>3737</v>
      </c>
      <c r="B6" s="90" t="s">
        <v>3738</v>
      </c>
      <c r="C6" s="113" t="s">
        <v>3813</v>
      </c>
      <c r="D6" s="92" t="s">
        <v>3735</v>
      </c>
    </row>
    <row r="7" spans="1:4" x14ac:dyDescent="0.3">
      <c r="A7" t="str">
        <f ca="1">CONCATENATE("0x",Tablo1[[#This Row],[Ana Mesaj Kodu]])</f>
        <v>0x7020</v>
      </c>
      <c r="B7" t="s">
        <v>94</v>
      </c>
      <c r="C7" s="45" t="s">
        <v>106</v>
      </c>
      <c r="D7" s="94" t="s">
        <v>106</v>
      </c>
    </row>
    <row r="8" spans="1:4" x14ac:dyDescent="0.3">
      <c r="A8" t="str">
        <f ca="1">CONCATENATE("0x",Tablo1[[#This Row],[Ana Mesaj Kodu]])</f>
        <v>0x6050</v>
      </c>
      <c r="B8" t="s">
        <v>87</v>
      </c>
      <c r="C8" s="45" t="s">
        <v>107</v>
      </c>
      <c r="D8" s="94" t="s">
        <v>107</v>
      </c>
    </row>
    <row r="9" spans="1:4" x14ac:dyDescent="0.3">
      <c r="A9" t="str">
        <f ca="1">CONCATENATE("0x",Tablo1[[#This Row],[Ana Mesaj Kodu]])</f>
        <v>0x7020</v>
      </c>
      <c r="B9" t="s">
        <v>3557</v>
      </c>
      <c r="C9" s="45" t="s">
        <v>115</v>
      </c>
      <c r="D9" s="94" t="s">
        <v>115</v>
      </c>
    </row>
    <row r="10" spans="1:4" x14ac:dyDescent="0.3">
      <c r="A10" t="str">
        <f ca="1">CONCATENATE("0x",Tablo1[[#This Row],[Ana Mesaj Kodu]])</f>
        <v>0x6050</v>
      </c>
      <c r="B10" t="s">
        <v>4</v>
      </c>
      <c r="C10" s="45" t="s">
        <v>116</v>
      </c>
      <c r="D10" s="94" t="s">
        <v>116</v>
      </c>
    </row>
    <row r="11" spans="1:4" x14ac:dyDescent="0.3">
      <c r="A11" t="s">
        <v>3561</v>
      </c>
      <c r="B11" t="s">
        <v>3558</v>
      </c>
      <c r="C11" s="45" t="s">
        <v>117</v>
      </c>
      <c r="D11" s="94" t="s">
        <v>117</v>
      </c>
    </row>
    <row r="12" spans="1:4" x14ac:dyDescent="0.3">
      <c r="A12" t="str">
        <f ca="1">CONCATENATE("0x",Tablo1[[#This Row],[Ana Mesaj Kodu]])</f>
        <v>0x6050</v>
      </c>
      <c r="B12" t="s">
        <v>84</v>
      </c>
      <c r="C12" s="45" t="s">
        <v>3814</v>
      </c>
      <c r="D12" s="94" t="s">
        <v>3814</v>
      </c>
    </row>
    <row r="13" spans="1:4" x14ac:dyDescent="0.3">
      <c r="A13" t="str">
        <f ca="1">CONCATENATE("0x",Tablo1[[#This Row],[Ana Mesaj Kodu]])</f>
        <v>0x6050</v>
      </c>
      <c r="B13" s="82" t="s">
        <v>3732</v>
      </c>
      <c r="C13" s="45" t="s">
        <v>3815</v>
      </c>
      <c r="D13" s="94" t="s">
        <v>3730</v>
      </c>
    </row>
    <row r="14" spans="1:4" x14ac:dyDescent="0.3">
      <c r="A14" t="str">
        <f ca="1">CONCATENATE("0x",Tablo1[[#This Row],[Ana Mesaj Kodu]])</f>
        <v>0x6050</v>
      </c>
      <c r="B14" t="s">
        <v>90</v>
      </c>
      <c r="C14" s="45" t="s">
        <v>13</v>
      </c>
      <c r="D14" s="94" t="s">
        <v>13</v>
      </c>
    </row>
    <row r="15" spans="1:4" x14ac:dyDescent="0.3">
      <c r="A15" t="str">
        <f ca="1">CONCATENATE("0x",Tablo1[[#This Row],[Ana Mesaj Kodu]])</f>
        <v>0x7020</v>
      </c>
      <c r="B15" t="s">
        <v>95</v>
      </c>
      <c r="C15" s="45" t="s">
        <v>3816</v>
      </c>
      <c r="D15" s="94" t="s">
        <v>3816</v>
      </c>
    </row>
    <row r="16" spans="1:4" x14ac:dyDescent="0.3">
      <c r="A16" t="str">
        <f ca="1">CONCATENATE("0x",Tablo1[[#This Row],[Ana Mesaj Kodu]])</f>
        <v>0x6050</v>
      </c>
      <c r="B16" t="s">
        <v>77</v>
      </c>
      <c r="C16" s="45" t="s">
        <v>6</v>
      </c>
      <c r="D16" s="94" t="s">
        <v>6</v>
      </c>
    </row>
    <row r="17" spans="1:4" x14ac:dyDescent="0.3">
      <c r="A17" t="str">
        <f ca="1">CONCATENATE("0x",Tablo1[[#This Row],[Ana Mesaj Kodu]])</f>
        <v>0x6050</v>
      </c>
      <c r="B17" t="s">
        <v>79</v>
      </c>
      <c r="C17" s="45" t="s">
        <v>7</v>
      </c>
      <c r="D17" s="94" t="s">
        <v>7</v>
      </c>
    </row>
    <row r="18" spans="1:4" x14ac:dyDescent="0.3">
      <c r="A18" t="str">
        <f ca="1">CONCATENATE("0x",Tablo1[[#This Row],[Ana Mesaj Kodu]])</f>
        <v>0x6050</v>
      </c>
      <c r="B18" t="s">
        <v>80</v>
      </c>
      <c r="C18" s="45" t="s">
        <v>9</v>
      </c>
      <c r="D18" s="94" t="s">
        <v>9</v>
      </c>
    </row>
    <row r="19" spans="1:4" x14ac:dyDescent="0.3">
      <c r="A19" t="str">
        <f ca="1">CONCATENATE("0x",Tablo1[[#This Row],[Ana Mesaj Kodu]])</f>
        <v>0x6050</v>
      </c>
      <c r="B19" t="s">
        <v>83</v>
      </c>
      <c r="C19" s="45" t="s">
        <v>11</v>
      </c>
      <c r="D19" s="94" t="s">
        <v>11</v>
      </c>
    </row>
    <row r="20" spans="1:4" x14ac:dyDescent="0.3">
      <c r="A20" t="str">
        <f ca="1">CONCATENATE("0x",Tablo1[[#This Row],[Ana Mesaj Kodu]])</f>
        <v>0x6050</v>
      </c>
      <c r="B20" t="s">
        <v>3559</v>
      </c>
      <c r="C20" s="45" t="s">
        <v>101</v>
      </c>
      <c r="D20" s="94" t="s">
        <v>101</v>
      </c>
    </row>
    <row r="21" spans="1:4" x14ac:dyDescent="0.3">
      <c r="A21" t="str">
        <f ca="1">CONCATENATE("0x",Tablo1[[#This Row],[Ana Mesaj Kodu]])</f>
        <v>0x6050</v>
      </c>
      <c r="B21" t="s">
        <v>85</v>
      </c>
      <c r="C21" s="45" t="s">
        <v>49</v>
      </c>
      <c r="D21" s="94" t="s">
        <v>49</v>
      </c>
    </row>
    <row r="22" spans="1:4" x14ac:dyDescent="0.3">
      <c r="A22" t="str">
        <f ca="1">CONCATENATE("0x",Tablo1[[#This Row],[Ana Mesaj Kodu]])</f>
        <v>0x7060</v>
      </c>
      <c r="B22" t="s">
        <v>99</v>
      </c>
      <c r="C22" s="45" t="s">
        <v>113</v>
      </c>
      <c r="D22" s="94" t="s">
        <v>113</v>
      </c>
    </row>
    <row r="23" spans="1:4" x14ac:dyDescent="0.3">
      <c r="A23" t="str">
        <f ca="1">CONCATENATE("0x",Tablo1[[#This Row],[Ana Mesaj Kodu]])</f>
        <v>0x6050</v>
      </c>
      <c r="B23" t="s">
        <v>78</v>
      </c>
      <c r="C23" s="45" t="s">
        <v>8</v>
      </c>
      <c r="D23" s="94" t="s">
        <v>8</v>
      </c>
    </row>
    <row r="24" spans="1:4" x14ac:dyDescent="0.3">
      <c r="A24" t="str">
        <f ca="1">CONCATENATE("0x",Tablo1[[#This Row],[Ana Mesaj Kodu]])</f>
        <v>0x6050</v>
      </c>
      <c r="B24" t="s">
        <v>92</v>
      </c>
      <c r="C24" s="45" t="s">
        <v>50</v>
      </c>
      <c r="D24" s="94" t="s">
        <v>50</v>
      </c>
    </row>
    <row r="25" spans="1:4" x14ac:dyDescent="0.3">
      <c r="A25" t="str">
        <f ca="1">CONCATENATE("0x",Tablo1[[#This Row],[Ana Mesaj Kodu]])</f>
        <v>0x7020</v>
      </c>
      <c r="B25" t="s">
        <v>96</v>
      </c>
      <c r="C25" s="45" t="s">
        <v>76</v>
      </c>
      <c r="D25" s="94" t="s">
        <v>76</v>
      </c>
    </row>
    <row r="26" spans="1:4" x14ac:dyDescent="0.3">
      <c r="A26" t="str">
        <f ca="1">CONCATENATE("0x",Tablo1[[#This Row],[Ana Mesaj Kodu]])</f>
        <v>0x6050</v>
      </c>
      <c r="B26" t="s">
        <v>93</v>
      </c>
      <c r="C26" s="45" t="s">
        <v>54</v>
      </c>
      <c r="D26" s="94" t="s">
        <v>54</v>
      </c>
    </row>
    <row r="27" spans="1:4" x14ac:dyDescent="0.3">
      <c r="A27" t="str">
        <f ca="1">CONCATENATE("0x",Tablo1[[#This Row],[Ana Mesaj Kodu]])</f>
        <v>0x6050</v>
      </c>
      <c r="B27" t="s">
        <v>3560</v>
      </c>
      <c r="C27" s="45" t="s">
        <v>102</v>
      </c>
      <c r="D27" s="94" t="s">
        <v>102</v>
      </c>
    </row>
    <row r="28" spans="1:4" x14ac:dyDescent="0.3">
      <c r="A28" t="str">
        <f ca="1">CONCATENATE("0x",Tablo1[[#This Row],[Ana Mesaj Kodu]])</f>
        <v>0x7020</v>
      </c>
      <c r="B28" t="s">
        <v>97</v>
      </c>
      <c r="C28" s="45" t="s">
        <v>58</v>
      </c>
      <c r="D28" s="94" t="s">
        <v>58</v>
      </c>
    </row>
    <row r="29" spans="1:4" x14ac:dyDescent="0.3">
      <c r="A29" t="str">
        <f ca="1">CONCATENATE("0x",Tablo1[[#This Row],[Ana Mesaj Kodu]])</f>
        <v>0x6050</v>
      </c>
      <c r="B29" t="s">
        <v>91</v>
      </c>
      <c r="C29" s="45" t="s">
        <v>3817</v>
      </c>
      <c r="D29" s="94" t="s">
        <v>3817</v>
      </c>
    </row>
    <row r="30" spans="1:4" x14ac:dyDescent="0.3">
      <c r="A30" t="str">
        <f ca="1">CONCATENATE("0x",Tablo1[[#This Row],[Ana Mesaj Kodu]])</f>
        <v>0x6050</v>
      </c>
      <c r="B30" t="s">
        <v>81</v>
      </c>
      <c r="C30" s="45" t="s">
        <v>48</v>
      </c>
      <c r="D30" s="94" t="s">
        <v>48</v>
      </c>
    </row>
    <row r="31" spans="1:4" x14ac:dyDescent="0.3">
      <c r="A31" t="str">
        <f ca="1">CONCATENATE("0x",Tablo1[[#This Row],[Ana Mesaj Kodu]])</f>
        <v>0x7060</v>
      </c>
      <c r="B31" t="s">
        <v>100</v>
      </c>
      <c r="C31" s="45" t="s">
        <v>66</v>
      </c>
      <c r="D31" s="94" t="s">
        <v>66</v>
      </c>
    </row>
    <row r="32" spans="1:4" ht="15" thickBot="1" x14ac:dyDescent="0.35">
      <c r="A32" t="str">
        <f ca="1">CONCATENATE("0x",Tablo1[[#This Row],[Ana Mesaj Kodu]])</f>
        <v>0x6050</v>
      </c>
      <c r="B32" t="s">
        <v>86</v>
      </c>
      <c r="C32" s="45" t="s">
        <v>12</v>
      </c>
      <c r="D32" s="124" t="s">
        <v>12</v>
      </c>
    </row>
    <row r="33" spans="1:3" x14ac:dyDescent="0.3">
      <c r="A33" s="82"/>
      <c r="B33" s="82"/>
    </row>
    <row r="34" spans="1:3" x14ac:dyDescent="0.3">
      <c r="C34" s="45"/>
    </row>
  </sheetData>
  <hyperlinks>
    <hyperlink ref="D12" location="'TanımBilgileri Okuma'!A1" display="Analizör Tanım Bilgileri Okuma"/>
    <hyperlink ref="D16" location="ElektrikselParametreOkuma!A1" display="Elektriksel Parametre Okuma"/>
    <hyperlink ref="D23" location="MaxOrtDegerOkuma!A1" display="Maximum Ortalama Değerler Okuma"/>
    <hyperlink ref="D17" location="EnerjiTuketimOkuma!A1" display="Enerji Tüketim Değerleri Okuma"/>
    <hyperlink ref="D18" location="EnerjiUretimOkuma!A1" display="Enerji Üretim Değerleri Okuma"/>
    <hyperlink ref="D15" location="YazilimGuncellem!A1" display="Ekipman Yazılımı Güncelle"/>
    <hyperlink ref="D30" location="ToplamHarmonikOkuma!A1" display="Toplam Harmonik Bozulma Okuma"/>
    <hyperlink ref="D2" location="AkimHarmonikOkuma!A1" display="Akım Harmonikleri Okuma"/>
    <hyperlink ref="D19" location="GerilimHarmonikOkuma!A1" display="Gerilim Harmonikleri Okuma"/>
    <hyperlink ref="D21" location="KesintiKayitOkuma!A1" display="Kesinti Kayıtları Okuma"/>
    <hyperlink ref="D32" location="YukProfiliOkuma!A1" display="Yük Profili Okuma"/>
    <hyperlink ref="D5" location="AlarmBayrakTanimiOku!A1" display="Alarm Bayrak Tanımı Okuma"/>
    <hyperlink ref="D3" location="AlarmBayrakOkuma!A1" display="Alarm Bayrak Okuma"/>
    <hyperlink ref="D25" location="OkumaPaketiOlustur!A1" display="Okuma Paketi Güncelle"/>
    <hyperlink ref="D28" location="RegisterHaritasıGuncelle!A1" display="Register Haritası Güncelle"/>
    <hyperlink ref="D14" location="AnlikKesintiOkuma!A1" display="Anlık Kesinti Kayıtları Okuma"/>
    <hyperlink ref="D24" location="OkumaPaketiOku!A1" display="Okuma Paketi Bilgisi Oku"/>
    <hyperlink ref="D31" location="VeriDegerYazma!A1" display="Veri Değeri Yazma"/>
    <hyperlink ref="D26" location="OkumaPaketiIleOku!A1" display="Okuma Paketi ile Oku"/>
    <hyperlink ref="D29" location="RegisterHaritasiOkuma!A1" display="Register Haritası Oku"/>
    <hyperlink ref="D4" location="AlarmBayrakTanimGuncelle!A1" display="Alarm Bayrak Tanımı Güncelleme"/>
    <hyperlink ref="D10" location="AnalizorListesiOku!A1" display="Analizör Listesi Oku"/>
    <hyperlink ref="D9" location="AnalizorGuncelle!A1" display="Analizör Listesi Güncelle"/>
    <hyperlink ref="D11" location="AnalizorSil!A1" display="Analizör Sil"/>
    <hyperlink ref="D7" location="AlarmDegerGuncelleme!A1" display="Alarm Değerleri Güncelleme"/>
    <hyperlink ref="D22" location="KontrolPortAyar!A1" display="Kontrol Portu Ayarlama"/>
    <hyperlink ref="D27" location="ParametrelerYukProfili!A1" display="Parametreler Yük Profili Okuma"/>
    <hyperlink ref="D8" location="AlarmDegerOku!A1" display="Alarm Değerleri Okuma"/>
    <hyperlink ref="D20" location="GeriTHBKayit!A1" display="Geriye Dönük Harmonik Kayıtları Okuma"/>
    <hyperlink ref="D13" location="AnlıkKesintiİletimi!A1" display="Anlık Kesinti Kayıtları Okuma"/>
    <hyperlink ref="D6" location="AlarmBayrakİletimi!A1" display="Alarm Bayrakları İletimi"/>
  </hyperlinks>
  <pageMargins left="0.7" right="0.7" top="0.75" bottom="0.75" header="0.3" footer="0.3"/>
  <pageSetup paperSize="9" scale="99" fitToHeight="0" orientation="landscape" r:id="rId1"/>
  <ignoredErrors>
    <ignoredError sqref="A6" calculatedColumn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6"/>
  <sheetViews>
    <sheetView view="pageBreakPreview" zoomScale="60" zoomScaleNormal="10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5.88671875" bestFit="1" customWidth="1"/>
    <col min="3" max="3" width="40.5546875" bestFit="1" customWidth="1"/>
    <col min="4" max="4" width="16.109375" bestFit="1" customWidth="1"/>
    <col min="5" max="5" width="22.88671875" customWidth="1"/>
    <col min="6" max="6" width="15.44140625" bestFit="1" customWidth="1"/>
    <col min="7" max="7" width="8" bestFit="1" customWidth="1"/>
    <col min="8" max="8" width="12.6640625" bestFit="1" customWidth="1"/>
    <col min="9" max="9" width="9.5546875" customWidth="1"/>
    <col min="10" max="10" width="19.33203125" customWidth="1"/>
    <col min="11" max="11" width="16" bestFit="1" customWidth="1"/>
    <col min="12" max="12" width="38.5546875" bestFit="1" customWidth="1"/>
    <col min="13" max="13" width="13.6640625" bestFit="1" customWidth="1"/>
    <col min="14" max="14" width="16.6640625" bestFit="1" customWidth="1"/>
    <col min="15" max="15" width="29" customWidth="1"/>
    <col min="16" max="16" width="6.5546875" bestFit="1" customWidth="1"/>
    <col min="17" max="17" width="10.88671875" bestFit="1" customWidth="1"/>
    <col min="18" max="18" width="6.6640625" bestFit="1" customWidth="1"/>
    <col min="19" max="19" width="20.6640625" bestFit="1" customWidth="1"/>
    <col min="20" max="20" width="16.33203125" bestFit="1" customWidth="1"/>
  </cols>
  <sheetData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4" spans="1:12" ht="18" x14ac:dyDescent="0.35">
      <c r="A4" s="148" t="s">
        <v>3726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48"/>
    </row>
    <row r="7" spans="1:12" ht="18" x14ac:dyDescent="0.35">
      <c r="A7" s="154" t="s">
        <v>3136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</row>
    <row r="8" spans="1:12" x14ac:dyDescent="0.3">
      <c r="J8" s="123"/>
      <c r="K8" s="123"/>
    </row>
    <row r="9" spans="1:12" x14ac:dyDescent="0.3">
      <c r="A9" s="59" t="s">
        <v>16</v>
      </c>
      <c r="B9" s="59" t="s">
        <v>168</v>
      </c>
      <c r="C9" s="59" t="s">
        <v>160</v>
      </c>
      <c r="D9" s="73" t="s">
        <v>685</v>
      </c>
      <c r="E9" s="59" t="s">
        <v>699</v>
      </c>
      <c r="F9" s="59" t="s">
        <v>162</v>
      </c>
      <c r="G9" s="59" t="s">
        <v>163</v>
      </c>
      <c r="H9" s="59" t="s">
        <v>164</v>
      </c>
      <c r="I9" s="59" t="s">
        <v>165</v>
      </c>
      <c r="J9" s="59" t="s">
        <v>166</v>
      </c>
      <c r="K9" s="59" t="s">
        <v>167</v>
      </c>
    </row>
    <row r="10" spans="1:12" ht="20.100000000000001" customHeight="1" x14ac:dyDescent="0.3">
      <c r="A10" s="112">
        <v>1</v>
      </c>
      <c r="B10" s="5" t="s">
        <v>3345</v>
      </c>
      <c r="C10" s="5" t="s">
        <v>3137</v>
      </c>
      <c r="D10" s="5" t="s">
        <v>686</v>
      </c>
      <c r="E10" s="5" t="s">
        <v>3138</v>
      </c>
      <c r="F10" s="5" t="s">
        <v>170</v>
      </c>
      <c r="G10" s="5" t="s">
        <v>171</v>
      </c>
      <c r="H10" s="5"/>
      <c r="I10" s="5" t="s">
        <v>3139</v>
      </c>
      <c r="J10" s="5">
        <v>56500</v>
      </c>
      <c r="K10" s="5" t="str">
        <f>DEC2HEX(J10)</f>
        <v>DCB4</v>
      </c>
    </row>
    <row r="11" spans="1:12" ht="20.100000000000001" customHeight="1" x14ac:dyDescent="0.3">
      <c r="A11" s="112">
        <v>2</v>
      </c>
      <c r="B11" s="5" t="s">
        <v>3346</v>
      </c>
      <c r="C11" s="5" t="s">
        <v>3140</v>
      </c>
      <c r="D11" s="5" t="s">
        <v>686</v>
      </c>
      <c r="E11" s="5" t="s">
        <v>3138</v>
      </c>
      <c r="F11" s="5" t="s">
        <v>170</v>
      </c>
      <c r="G11" s="5" t="s">
        <v>171</v>
      </c>
      <c r="H11" s="5"/>
      <c r="I11" s="5" t="s">
        <v>3139</v>
      </c>
      <c r="J11" s="5">
        <v>56502</v>
      </c>
      <c r="K11" s="5" t="str">
        <f t="shared" ref="K11:K74" si="0">DEC2HEX(J11)</f>
        <v>DCB6</v>
      </c>
    </row>
    <row r="12" spans="1:12" ht="20.100000000000001" customHeight="1" x14ac:dyDescent="0.3">
      <c r="A12" s="112">
        <v>3</v>
      </c>
      <c r="B12" s="5" t="s">
        <v>3347</v>
      </c>
      <c r="C12" s="5" t="s">
        <v>3141</v>
      </c>
      <c r="D12" s="5" t="s">
        <v>686</v>
      </c>
      <c r="E12" s="5" t="s">
        <v>3138</v>
      </c>
      <c r="F12" s="5" t="s">
        <v>170</v>
      </c>
      <c r="G12" s="5" t="s">
        <v>171</v>
      </c>
      <c r="H12" s="5"/>
      <c r="I12" s="5" t="s">
        <v>3139</v>
      </c>
      <c r="J12" s="5">
        <v>56504</v>
      </c>
      <c r="K12" s="5" t="str">
        <f t="shared" si="0"/>
        <v>DCB8</v>
      </c>
    </row>
    <row r="13" spans="1:12" ht="20.100000000000001" customHeight="1" x14ac:dyDescent="0.3">
      <c r="A13" s="112">
        <v>4</v>
      </c>
      <c r="B13" s="5" t="s">
        <v>3348</v>
      </c>
      <c r="C13" s="5" t="s">
        <v>3142</v>
      </c>
      <c r="D13" s="5" t="s">
        <v>686</v>
      </c>
      <c r="E13" s="5" t="s">
        <v>3138</v>
      </c>
      <c r="F13" s="5" t="s">
        <v>170</v>
      </c>
      <c r="G13" s="5" t="s">
        <v>171</v>
      </c>
      <c r="H13" s="5"/>
      <c r="I13" s="5" t="s">
        <v>3139</v>
      </c>
      <c r="J13" s="5">
        <v>56506</v>
      </c>
      <c r="K13" s="5" t="str">
        <f t="shared" si="0"/>
        <v>DCBA</v>
      </c>
    </row>
    <row r="14" spans="1:12" ht="20.100000000000001" customHeight="1" x14ac:dyDescent="0.3">
      <c r="A14" s="112">
        <v>5</v>
      </c>
      <c r="B14" s="5" t="s">
        <v>3349</v>
      </c>
      <c r="C14" s="5" t="s">
        <v>3143</v>
      </c>
      <c r="D14" s="5" t="s">
        <v>686</v>
      </c>
      <c r="E14" s="5" t="s">
        <v>3138</v>
      </c>
      <c r="F14" s="5" t="s">
        <v>170</v>
      </c>
      <c r="G14" s="5" t="s">
        <v>171</v>
      </c>
      <c r="H14" s="5"/>
      <c r="I14" s="5" t="s">
        <v>3139</v>
      </c>
      <c r="J14" s="5">
        <v>56508</v>
      </c>
      <c r="K14" s="5" t="str">
        <f t="shared" si="0"/>
        <v>DCBC</v>
      </c>
    </row>
    <row r="15" spans="1:12" ht="20.100000000000001" customHeight="1" x14ac:dyDescent="0.3">
      <c r="A15" s="112">
        <v>6</v>
      </c>
      <c r="B15" s="5" t="s">
        <v>3350</v>
      </c>
      <c r="C15" s="5" t="s">
        <v>3144</v>
      </c>
      <c r="D15" s="5" t="s">
        <v>686</v>
      </c>
      <c r="E15" s="5" t="s">
        <v>3138</v>
      </c>
      <c r="F15" s="5" t="s">
        <v>170</v>
      </c>
      <c r="G15" s="5" t="s">
        <v>171</v>
      </c>
      <c r="H15" s="5"/>
      <c r="I15" s="5" t="s">
        <v>3139</v>
      </c>
      <c r="J15" s="5">
        <v>56510</v>
      </c>
      <c r="K15" s="5" t="str">
        <f t="shared" si="0"/>
        <v>DCBE</v>
      </c>
    </row>
    <row r="16" spans="1:12" ht="20.100000000000001" customHeight="1" x14ac:dyDescent="0.3">
      <c r="A16" s="112">
        <v>7</v>
      </c>
      <c r="B16" s="5" t="s">
        <v>3351</v>
      </c>
      <c r="C16" s="5" t="s">
        <v>3145</v>
      </c>
      <c r="D16" s="5" t="s">
        <v>686</v>
      </c>
      <c r="E16" s="5" t="s">
        <v>3138</v>
      </c>
      <c r="F16" s="5" t="s">
        <v>170</v>
      </c>
      <c r="G16" s="5" t="s">
        <v>171</v>
      </c>
      <c r="H16" s="5"/>
      <c r="I16" s="5" t="s">
        <v>3139</v>
      </c>
      <c r="J16" s="5">
        <v>56512</v>
      </c>
      <c r="K16" s="5" t="str">
        <f t="shared" si="0"/>
        <v>DCC0</v>
      </c>
    </row>
    <row r="17" spans="1:11" ht="20.100000000000001" customHeight="1" x14ac:dyDescent="0.3">
      <c r="A17" s="112">
        <v>8</v>
      </c>
      <c r="B17" s="5" t="s">
        <v>3352</v>
      </c>
      <c r="C17" s="5" t="s">
        <v>3146</v>
      </c>
      <c r="D17" s="5" t="s">
        <v>686</v>
      </c>
      <c r="E17" s="5" t="s">
        <v>3138</v>
      </c>
      <c r="F17" s="5" t="s">
        <v>170</v>
      </c>
      <c r="G17" s="5" t="s">
        <v>171</v>
      </c>
      <c r="H17" s="5"/>
      <c r="I17" s="5" t="s">
        <v>3139</v>
      </c>
      <c r="J17" s="5">
        <v>56514</v>
      </c>
      <c r="K17" s="5" t="str">
        <f t="shared" si="0"/>
        <v>DCC2</v>
      </c>
    </row>
    <row r="18" spans="1:11" ht="20.100000000000001" customHeight="1" x14ac:dyDescent="0.3">
      <c r="A18" s="112">
        <v>9</v>
      </c>
      <c r="B18" s="5" t="s">
        <v>3353</v>
      </c>
      <c r="C18" s="5" t="s">
        <v>3147</v>
      </c>
      <c r="D18" s="5" t="s">
        <v>686</v>
      </c>
      <c r="E18" s="5" t="s">
        <v>3138</v>
      </c>
      <c r="F18" s="5" t="s">
        <v>170</v>
      </c>
      <c r="G18" s="5" t="s">
        <v>171</v>
      </c>
      <c r="H18" s="5"/>
      <c r="I18" s="5" t="s">
        <v>3139</v>
      </c>
      <c r="J18" s="5">
        <v>56516</v>
      </c>
      <c r="K18" s="5" t="str">
        <f t="shared" si="0"/>
        <v>DCC4</v>
      </c>
    </row>
    <row r="19" spans="1:11" ht="20.100000000000001" customHeight="1" x14ac:dyDescent="0.3">
      <c r="A19" s="112">
        <v>10</v>
      </c>
      <c r="B19" s="5" t="s">
        <v>3354</v>
      </c>
      <c r="C19" s="5" t="s">
        <v>3148</v>
      </c>
      <c r="D19" s="5" t="s">
        <v>686</v>
      </c>
      <c r="E19" s="5" t="s">
        <v>3138</v>
      </c>
      <c r="F19" s="5" t="s">
        <v>170</v>
      </c>
      <c r="G19" s="5" t="s">
        <v>171</v>
      </c>
      <c r="H19" s="5"/>
      <c r="I19" s="5" t="s">
        <v>3139</v>
      </c>
      <c r="J19" s="5">
        <v>56518</v>
      </c>
      <c r="K19" s="5" t="str">
        <f t="shared" si="0"/>
        <v>DCC6</v>
      </c>
    </row>
    <row r="20" spans="1:11" ht="20.100000000000001" customHeight="1" x14ac:dyDescent="0.3">
      <c r="A20" s="112">
        <v>11</v>
      </c>
      <c r="B20" s="5" t="s">
        <v>3355</v>
      </c>
      <c r="C20" s="5" t="s">
        <v>3149</v>
      </c>
      <c r="D20" s="5" t="s">
        <v>686</v>
      </c>
      <c r="E20" s="5" t="s">
        <v>3138</v>
      </c>
      <c r="F20" s="5" t="s">
        <v>170</v>
      </c>
      <c r="G20" s="5" t="s">
        <v>171</v>
      </c>
      <c r="H20" s="5"/>
      <c r="I20" s="5" t="s">
        <v>3139</v>
      </c>
      <c r="J20" s="5">
        <v>56520</v>
      </c>
      <c r="K20" s="5" t="str">
        <f t="shared" si="0"/>
        <v>DCC8</v>
      </c>
    </row>
    <row r="21" spans="1:11" ht="20.100000000000001" customHeight="1" x14ac:dyDescent="0.3">
      <c r="A21" s="112">
        <v>12</v>
      </c>
      <c r="B21" s="5" t="s">
        <v>3356</v>
      </c>
      <c r="C21" s="5" t="s">
        <v>3150</v>
      </c>
      <c r="D21" s="5" t="s">
        <v>3151</v>
      </c>
      <c r="E21" s="5" t="s">
        <v>3138</v>
      </c>
      <c r="F21" s="5" t="s">
        <v>170</v>
      </c>
      <c r="G21" s="5" t="s">
        <v>171</v>
      </c>
      <c r="H21" s="5"/>
      <c r="I21" s="5" t="s">
        <v>3139</v>
      </c>
      <c r="J21" s="5">
        <v>56522</v>
      </c>
      <c r="K21" s="5" t="str">
        <f t="shared" si="0"/>
        <v>DCCA</v>
      </c>
    </row>
    <row r="22" spans="1:11" ht="20.100000000000001" customHeight="1" x14ac:dyDescent="0.3">
      <c r="A22" s="112">
        <v>13</v>
      </c>
      <c r="B22" s="5" t="s">
        <v>3357</v>
      </c>
      <c r="C22" s="5" t="s">
        <v>3152</v>
      </c>
      <c r="D22" s="5" t="s">
        <v>3151</v>
      </c>
      <c r="E22" s="5" t="s">
        <v>3138</v>
      </c>
      <c r="F22" s="5" t="s">
        <v>170</v>
      </c>
      <c r="G22" s="5" t="s">
        <v>171</v>
      </c>
      <c r="H22" s="5"/>
      <c r="I22" s="5" t="s">
        <v>3139</v>
      </c>
      <c r="J22" s="5">
        <v>56524</v>
      </c>
      <c r="K22" s="5" t="str">
        <f t="shared" si="0"/>
        <v>DCCC</v>
      </c>
    </row>
    <row r="23" spans="1:11" ht="20.100000000000001" customHeight="1" x14ac:dyDescent="0.3">
      <c r="A23" s="112">
        <v>14</v>
      </c>
      <c r="B23" s="5" t="s">
        <v>3358</v>
      </c>
      <c r="C23" s="5" t="s">
        <v>3153</v>
      </c>
      <c r="D23" s="5" t="s">
        <v>3151</v>
      </c>
      <c r="E23" s="5" t="s">
        <v>3138</v>
      </c>
      <c r="F23" s="5" t="s">
        <v>170</v>
      </c>
      <c r="G23" s="5" t="s">
        <v>171</v>
      </c>
      <c r="H23" s="5"/>
      <c r="I23" s="5" t="s">
        <v>3139</v>
      </c>
      <c r="J23" s="5">
        <v>56526</v>
      </c>
      <c r="K23" s="5" t="str">
        <f t="shared" si="0"/>
        <v>DCCE</v>
      </c>
    </row>
    <row r="24" spans="1:11" ht="20.100000000000001" customHeight="1" x14ac:dyDescent="0.3">
      <c r="A24" s="112">
        <v>15</v>
      </c>
      <c r="B24" s="5" t="s">
        <v>3359</v>
      </c>
      <c r="C24" s="5" t="s">
        <v>3154</v>
      </c>
      <c r="D24" s="5" t="s">
        <v>3155</v>
      </c>
      <c r="E24" s="5" t="s">
        <v>3138</v>
      </c>
      <c r="F24" s="5" t="s">
        <v>170</v>
      </c>
      <c r="G24" s="5" t="s">
        <v>171</v>
      </c>
      <c r="H24" s="5"/>
      <c r="I24" s="5" t="s">
        <v>3139</v>
      </c>
      <c r="J24" s="5">
        <v>56528</v>
      </c>
      <c r="K24" s="5" t="str">
        <f t="shared" si="0"/>
        <v>DCD0</v>
      </c>
    </row>
    <row r="25" spans="1:11" ht="20.100000000000001" customHeight="1" x14ac:dyDescent="0.3">
      <c r="A25" s="112">
        <v>16</v>
      </c>
      <c r="B25" s="5" t="s">
        <v>3360</v>
      </c>
      <c r="C25" s="5" t="s">
        <v>3156</v>
      </c>
      <c r="D25" s="5" t="s">
        <v>3155</v>
      </c>
      <c r="E25" s="5" t="s">
        <v>3138</v>
      </c>
      <c r="F25" s="5" t="s">
        <v>170</v>
      </c>
      <c r="G25" s="5" t="s">
        <v>171</v>
      </c>
      <c r="H25" s="5"/>
      <c r="I25" s="5" t="s">
        <v>3139</v>
      </c>
      <c r="J25" s="5">
        <v>56530</v>
      </c>
      <c r="K25" s="5" t="str">
        <f t="shared" si="0"/>
        <v>DCD2</v>
      </c>
    </row>
    <row r="26" spans="1:11" ht="20.100000000000001" customHeight="1" x14ac:dyDescent="0.3">
      <c r="A26" s="112">
        <v>17</v>
      </c>
      <c r="B26" s="5" t="s">
        <v>3361</v>
      </c>
      <c r="C26" s="5" t="s">
        <v>3157</v>
      </c>
      <c r="D26" s="5" t="s">
        <v>3155</v>
      </c>
      <c r="E26" s="5" t="s">
        <v>3138</v>
      </c>
      <c r="F26" s="5" t="s">
        <v>170</v>
      </c>
      <c r="G26" s="5" t="s">
        <v>171</v>
      </c>
      <c r="H26" s="5"/>
      <c r="I26" s="5" t="s">
        <v>3139</v>
      </c>
      <c r="J26" s="5">
        <v>56532</v>
      </c>
      <c r="K26" s="5" t="str">
        <f t="shared" si="0"/>
        <v>DCD4</v>
      </c>
    </row>
    <row r="27" spans="1:11" ht="20.100000000000001" customHeight="1" x14ac:dyDescent="0.3">
      <c r="A27" s="112">
        <v>18</v>
      </c>
      <c r="B27" s="5" t="s">
        <v>3362</v>
      </c>
      <c r="C27" s="5" t="s">
        <v>3158</v>
      </c>
      <c r="D27" s="5" t="s">
        <v>3159</v>
      </c>
      <c r="E27" s="5" t="s">
        <v>3138</v>
      </c>
      <c r="F27" s="5" t="s">
        <v>170</v>
      </c>
      <c r="G27" s="5" t="s">
        <v>171</v>
      </c>
      <c r="H27" s="5"/>
      <c r="I27" s="5" t="s">
        <v>3139</v>
      </c>
      <c r="J27" s="5">
        <v>56534</v>
      </c>
      <c r="K27" s="5" t="str">
        <f t="shared" si="0"/>
        <v>DCD6</v>
      </c>
    </row>
    <row r="28" spans="1:11" ht="20.100000000000001" customHeight="1" x14ac:dyDescent="0.3">
      <c r="A28" s="112">
        <v>19</v>
      </c>
      <c r="B28" s="5" t="s">
        <v>3363</v>
      </c>
      <c r="C28" s="5" t="s">
        <v>3160</v>
      </c>
      <c r="D28" s="5" t="s">
        <v>3159</v>
      </c>
      <c r="E28" s="5" t="s">
        <v>3138</v>
      </c>
      <c r="F28" s="5" t="s">
        <v>170</v>
      </c>
      <c r="G28" s="5" t="s">
        <v>171</v>
      </c>
      <c r="H28" s="5"/>
      <c r="I28" s="5" t="s">
        <v>3139</v>
      </c>
      <c r="J28" s="5">
        <v>56536</v>
      </c>
      <c r="K28" s="5" t="str">
        <f t="shared" si="0"/>
        <v>DCD8</v>
      </c>
    </row>
    <row r="29" spans="1:11" ht="20.100000000000001" customHeight="1" x14ac:dyDescent="0.3">
      <c r="A29" s="112">
        <v>20</v>
      </c>
      <c r="B29" s="5" t="s">
        <v>3364</v>
      </c>
      <c r="C29" s="5" t="s">
        <v>3161</v>
      </c>
      <c r="D29" s="5" t="s">
        <v>3159</v>
      </c>
      <c r="E29" s="5" t="s">
        <v>3138</v>
      </c>
      <c r="F29" s="5" t="s">
        <v>170</v>
      </c>
      <c r="G29" s="5" t="s">
        <v>171</v>
      </c>
      <c r="H29" s="5"/>
      <c r="I29" s="5" t="s">
        <v>3139</v>
      </c>
      <c r="J29" s="5">
        <v>56538</v>
      </c>
      <c r="K29" s="5" t="str">
        <f t="shared" si="0"/>
        <v>DCDA</v>
      </c>
    </row>
    <row r="30" spans="1:11" ht="20.100000000000001" customHeight="1" x14ac:dyDescent="0.3">
      <c r="A30" s="112">
        <v>21</v>
      </c>
      <c r="B30" s="5" t="s">
        <v>3365</v>
      </c>
      <c r="C30" s="5" t="s">
        <v>3162</v>
      </c>
      <c r="D30" s="5" t="s">
        <v>3163</v>
      </c>
      <c r="E30" s="5" t="s">
        <v>3138</v>
      </c>
      <c r="F30" s="5" t="s">
        <v>170</v>
      </c>
      <c r="G30" s="5" t="s">
        <v>171</v>
      </c>
      <c r="H30" s="5"/>
      <c r="I30" s="5" t="s">
        <v>3139</v>
      </c>
      <c r="J30" s="5">
        <v>56540</v>
      </c>
      <c r="K30" s="5" t="str">
        <f t="shared" si="0"/>
        <v>DCDC</v>
      </c>
    </row>
    <row r="31" spans="1:11" ht="20.100000000000001" customHeight="1" x14ac:dyDescent="0.3">
      <c r="A31" s="112">
        <v>22</v>
      </c>
      <c r="B31" s="5" t="s">
        <v>3366</v>
      </c>
      <c r="C31" s="5" t="s">
        <v>3164</v>
      </c>
      <c r="D31" s="5" t="s">
        <v>3163</v>
      </c>
      <c r="E31" s="5" t="s">
        <v>3138</v>
      </c>
      <c r="F31" s="5" t="s">
        <v>170</v>
      </c>
      <c r="G31" s="5" t="s">
        <v>171</v>
      </c>
      <c r="H31" s="5"/>
      <c r="I31" s="5" t="s">
        <v>3139</v>
      </c>
      <c r="J31" s="5">
        <v>56542</v>
      </c>
      <c r="K31" s="5" t="str">
        <f t="shared" si="0"/>
        <v>DCDE</v>
      </c>
    </row>
    <row r="32" spans="1:11" ht="20.100000000000001" customHeight="1" x14ac:dyDescent="0.3">
      <c r="A32" s="112">
        <v>23</v>
      </c>
      <c r="B32" s="5" t="s">
        <v>3367</v>
      </c>
      <c r="C32" s="5" t="s">
        <v>3165</v>
      </c>
      <c r="D32" s="5" t="s">
        <v>3163</v>
      </c>
      <c r="E32" s="5" t="s">
        <v>3138</v>
      </c>
      <c r="F32" s="5" t="s">
        <v>170</v>
      </c>
      <c r="G32" s="5" t="s">
        <v>171</v>
      </c>
      <c r="H32" s="5"/>
      <c r="I32" s="5" t="s">
        <v>3139</v>
      </c>
      <c r="J32" s="5">
        <v>56544</v>
      </c>
      <c r="K32" s="5" t="str">
        <f t="shared" si="0"/>
        <v>DCE0</v>
      </c>
    </row>
    <row r="33" spans="1:11" ht="20.100000000000001" customHeight="1" x14ac:dyDescent="0.3">
      <c r="A33" s="112">
        <v>24</v>
      </c>
      <c r="B33" s="5" t="s">
        <v>3368</v>
      </c>
      <c r="C33" s="5" t="s">
        <v>3166</v>
      </c>
      <c r="D33" s="5" t="s">
        <v>3167</v>
      </c>
      <c r="E33" s="5" t="s">
        <v>3138</v>
      </c>
      <c r="F33" s="5" t="s">
        <v>170</v>
      </c>
      <c r="G33" s="5" t="s">
        <v>171</v>
      </c>
      <c r="H33" s="5"/>
      <c r="I33" s="5" t="s">
        <v>3139</v>
      </c>
      <c r="J33" s="5">
        <v>56546</v>
      </c>
      <c r="K33" s="5" t="str">
        <f t="shared" si="0"/>
        <v>DCE2</v>
      </c>
    </row>
    <row r="34" spans="1:11" ht="20.100000000000001" customHeight="1" x14ac:dyDescent="0.3">
      <c r="A34" s="112">
        <v>25</v>
      </c>
      <c r="B34" s="5" t="s">
        <v>3369</v>
      </c>
      <c r="C34" s="5" t="s">
        <v>3168</v>
      </c>
      <c r="D34" s="5" t="s">
        <v>3167</v>
      </c>
      <c r="E34" s="5" t="s">
        <v>3138</v>
      </c>
      <c r="F34" s="5" t="s">
        <v>170</v>
      </c>
      <c r="G34" s="5" t="s">
        <v>171</v>
      </c>
      <c r="H34" s="5"/>
      <c r="I34" s="5" t="s">
        <v>3139</v>
      </c>
      <c r="J34" s="5">
        <v>56548</v>
      </c>
      <c r="K34" s="5" t="str">
        <f t="shared" si="0"/>
        <v>DCE4</v>
      </c>
    </row>
    <row r="35" spans="1:11" ht="20.100000000000001" customHeight="1" x14ac:dyDescent="0.3">
      <c r="A35" s="112">
        <v>26</v>
      </c>
      <c r="B35" s="5" t="s">
        <v>3370</v>
      </c>
      <c r="C35" s="5" t="s">
        <v>3169</v>
      </c>
      <c r="D35" s="5" t="s">
        <v>3167</v>
      </c>
      <c r="E35" s="5" t="s">
        <v>3138</v>
      </c>
      <c r="F35" s="5" t="s">
        <v>170</v>
      </c>
      <c r="G35" s="5" t="s">
        <v>171</v>
      </c>
      <c r="H35" s="5"/>
      <c r="I35" s="5" t="s">
        <v>3139</v>
      </c>
      <c r="J35" s="5">
        <v>56550</v>
      </c>
      <c r="K35" s="5" t="str">
        <f t="shared" si="0"/>
        <v>DCE6</v>
      </c>
    </row>
    <row r="36" spans="1:11" ht="20.100000000000001" customHeight="1" x14ac:dyDescent="0.3">
      <c r="A36" s="112">
        <v>27</v>
      </c>
      <c r="B36" s="5" t="s">
        <v>3371</v>
      </c>
      <c r="C36" s="5" t="s">
        <v>3170</v>
      </c>
      <c r="D36" s="5" t="s">
        <v>3171</v>
      </c>
      <c r="E36" s="5" t="s">
        <v>3138</v>
      </c>
      <c r="F36" s="5" t="s">
        <v>170</v>
      </c>
      <c r="G36" s="5" t="s">
        <v>171</v>
      </c>
      <c r="H36" s="5"/>
      <c r="I36" s="5" t="s">
        <v>3139</v>
      </c>
      <c r="J36" s="5">
        <v>56552</v>
      </c>
      <c r="K36" s="5" t="str">
        <f t="shared" si="0"/>
        <v>DCE8</v>
      </c>
    </row>
    <row r="37" spans="1:11" ht="20.100000000000001" customHeight="1" x14ac:dyDescent="0.3">
      <c r="A37" s="112">
        <v>28</v>
      </c>
      <c r="B37" s="5" t="s">
        <v>3372</v>
      </c>
      <c r="C37" s="5" t="s">
        <v>3172</v>
      </c>
      <c r="D37" s="5" t="s">
        <v>3171</v>
      </c>
      <c r="E37" s="5" t="s">
        <v>3138</v>
      </c>
      <c r="F37" s="5" t="s">
        <v>170</v>
      </c>
      <c r="G37" s="5" t="s">
        <v>171</v>
      </c>
      <c r="H37" s="5"/>
      <c r="I37" s="5" t="s">
        <v>3139</v>
      </c>
      <c r="J37" s="5">
        <v>56554</v>
      </c>
      <c r="K37" s="5" t="str">
        <f t="shared" si="0"/>
        <v>DCEA</v>
      </c>
    </row>
    <row r="38" spans="1:11" ht="20.100000000000001" customHeight="1" x14ac:dyDescent="0.3">
      <c r="A38" s="112">
        <v>29</v>
      </c>
      <c r="B38" s="5" t="s">
        <v>3373</v>
      </c>
      <c r="C38" s="5" t="s">
        <v>3173</v>
      </c>
      <c r="D38" s="5" t="s">
        <v>3171</v>
      </c>
      <c r="E38" s="5" t="s">
        <v>3138</v>
      </c>
      <c r="F38" s="5" t="s">
        <v>170</v>
      </c>
      <c r="G38" s="5" t="s">
        <v>171</v>
      </c>
      <c r="H38" s="5"/>
      <c r="I38" s="5" t="s">
        <v>3139</v>
      </c>
      <c r="J38" s="5">
        <v>56556</v>
      </c>
      <c r="K38" s="5" t="str">
        <f t="shared" si="0"/>
        <v>DCEC</v>
      </c>
    </row>
    <row r="39" spans="1:11" ht="20.100000000000001" customHeight="1" x14ac:dyDescent="0.3">
      <c r="A39" s="112">
        <v>30</v>
      </c>
      <c r="B39" s="5" t="s">
        <v>3374</v>
      </c>
      <c r="C39" s="5" t="s">
        <v>3174</v>
      </c>
      <c r="D39" s="5" t="s">
        <v>3175</v>
      </c>
      <c r="E39" s="5" t="s">
        <v>3138</v>
      </c>
      <c r="F39" s="5" t="s">
        <v>170</v>
      </c>
      <c r="G39" s="5" t="s">
        <v>171</v>
      </c>
      <c r="H39" s="5"/>
      <c r="I39" s="5" t="s">
        <v>3139</v>
      </c>
      <c r="J39" s="5">
        <v>56558</v>
      </c>
      <c r="K39" s="5" t="str">
        <f t="shared" si="0"/>
        <v>DCEE</v>
      </c>
    </row>
    <row r="40" spans="1:11" ht="20.100000000000001" customHeight="1" x14ac:dyDescent="0.3">
      <c r="A40" s="112">
        <v>31</v>
      </c>
      <c r="B40" s="5" t="s">
        <v>3375</v>
      </c>
      <c r="C40" s="5" t="s">
        <v>3176</v>
      </c>
      <c r="D40" s="5" t="s">
        <v>3175</v>
      </c>
      <c r="E40" s="5" t="s">
        <v>3138</v>
      </c>
      <c r="F40" s="5" t="s">
        <v>170</v>
      </c>
      <c r="G40" s="5" t="s">
        <v>171</v>
      </c>
      <c r="H40" s="5"/>
      <c r="I40" s="5" t="s">
        <v>3139</v>
      </c>
      <c r="J40" s="5">
        <v>56560</v>
      </c>
      <c r="K40" s="5" t="str">
        <f t="shared" si="0"/>
        <v>DCF0</v>
      </c>
    </row>
    <row r="41" spans="1:11" ht="20.100000000000001" customHeight="1" x14ac:dyDescent="0.3">
      <c r="A41" s="112">
        <v>32</v>
      </c>
      <c r="B41" s="5" t="s">
        <v>3376</v>
      </c>
      <c r="C41" s="5" t="s">
        <v>3177</v>
      </c>
      <c r="D41" s="5" t="s">
        <v>3175</v>
      </c>
      <c r="E41" s="5" t="s">
        <v>3138</v>
      </c>
      <c r="F41" s="5" t="s">
        <v>170</v>
      </c>
      <c r="G41" s="5" t="s">
        <v>171</v>
      </c>
      <c r="H41" s="5"/>
      <c r="I41" s="5" t="s">
        <v>3139</v>
      </c>
      <c r="J41" s="5">
        <v>56562</v>
      </c>
      <c r="K41" s="5" t="str">
        <f t="shared" si="0"/>
        <v>DCF2</v>
      </c>
    </row>
    <row r="42" spans="1:11" ht="20.100000000000001" customHeight="1" x14ac:dyDescent="0.3">
      <c r="A42" s="112">
        <v>33</v>
      </c>
      <c r="B42" s="5" t="s">
        <v>3377</v>
      </c>
      <c r="C42" s="5" t="s">
        <v>3178</v>
      </c>
      <c r="D42" s="5" t="s">
        <v>3179</v>
      </c>
      <c r="E42" s="5" t="s">
        <v>3138</v>
      </c>
      <c r="F42" s="5" t="s">
        <v>170</v>
      </c>
      <c r="G42" s="5" t="s">
        <v>171</v>
      </c>
      <c r="H42" s="5"/>
      <c r="I42" s="5" t="s">
        <v>3139</v>
      </c>
      <c r="J42" s="5">
        <v>56564</v>
      </c>
      <c r="K42" s="5" t="str">
        <f t="shared" si="0"/>
        <v>DCF4</v>
      </c>
    </row>
    <row r="43" spans="1:11" ht="20.100000000000001" customHeight="1" x14ac:dyDescent="0.3">
      <c r="A43" s="112">
        <v>34</v>
      </c>
      <c r="B43" s="5" t="s">
        <v>3378</v>
      </c>
      <c r="C43" s="5" t="s">
        <v>3180</v>
      </c>
      <c r="D43" s="5" t="s">
        <v>3179</v>
      </c>
      <c r="E43" s="5" t="s">
        <v>3138</v>
      </c>
      <c r="F43" s="5" t="s">
        <v>170</v>
      </c>
      <c r="G43" s="5" t="s">
        <v>171</v>
      </c>
      <c r="H43" s="5"/>
      <c r="I43" s="5" t="s">
        <v>3139</v>
      </c>
      <c r="J43" s="5">
        <v>56566</v>
      </c>
      <c r="K43" s="5" t="str">
        <f t="shared" si="0"/>
        <v>DCF6</v>
      </c>
    </row>
    <row r="44" spans="1:11" ht="20.100000000000001" customHeight="1" x14ac:dyDescent="0.3">
      <c r="A44" s="112">
        <v>35</v>
      </c>
      <c r="B44" s="5" t="s">
        <v>3379</v>
      </c>
      <c r="C44" s="5" t="s">
        <v>3181</v>
      </c>
      <c r="D44" s="5" t="s">
        <v>3179</v>
      </c>
      <c r="E44" s="5" t="s">
        <v>3138</v>
      </c>
      <c r="F44" s="5" t="s">
        <v>170</v>
      </c>
      <c r="G44" s="5" t="s">
        <v>171</v>
      </c>
      <c r="H44" s="5"/>
      <c r="I44" s="5" t="s">
        <v>3139</v>
      </c>
      <c r="J44" s="5">
        <v>56568</v>
      </c>
      <c r="K44" s="5" t="str">
        <f t="shared" si="0"/>
        <v>DCF8</v>
      </c>
    </row>
    <row r="45" spans="1:11" ht="20.100000000000001" customHeight="1" x14ac:dyDescent="0.3">
      <c r="A45" s="112">
        <v>36</v>
      </c>
      <c r="B45" s="5" t="s">
        <v>3380</v>
      </c>
      <c r="C45" s="5" t="s">
        <v>3182</v>
      </c>
      <c r="D45" s="5" t="s">
        <v>3183</v>
      </c>
      <c r="E45" s="5" t="s">
        <v>3138</v>
      </c>
      <c r="F45" s="5" t="s">
        <v>170</v>
      </c>
      <c r="G45" s="5" t="s">
        <v>171</v>
      </c>
      <c r="H45" s="5"/>
      <c r="I45" s="5" t="s">
        <v>3139</v>
      </c>
      <c r="J45" s="5">
        <v>56570</v>
      </c>
      <c r="K45" s="5" t="str">
        <f t="shared" si="0"/>
        <v>DCFA</v>
      </c>
    </row>
    <row r="46" spans="1:11" ht="20.100000000000001" customHeight="1" x14ac:dyDescent="0.3">
      <c r="A46" s="112">
        <v>37</v>
      </c>
      <c r="B46" s="5" t="s">
        <v>3381</v>
      </c>
      <c r="C46" s="5" t="s">
        <v>3184</v>
      </c>
      <c r="D46" s="5" t="s">
        <v>3183</v>
      </c>
      <c r="E46" s="5" t="s">
        <v>3138</v>
      </c>
      <c r="F46" s="5" t="s">
        <v>170</v>
      </c>
      <c r="G46" s="5" t="s">
        <v>171</v>
      </c>
      <c r="H46" s="5"/>
      <c r="I46" s="5" t="s">
        <v>3139</v>
      </c>
      <c r="J46" s="5">
        <v>56572</v>
      </c>
      <c r="K46" s="5" t="str">
        <f t="shared" si="0"/>
        <v>DCFC</v>
      </c>
    </row>
    <row r="47" spans="1:11" ht="20.100000000000001" customHeight="1" x14ac:dyDescent="0.3">
      <c r="A47" s="112">
        <v>38</v>
      </c>
      <c r="B47" s="5" t="s">
        <v>3382</v>
      </c>
      <c r="C47" s="5" t="s">
        <v>3185</v>
      </c>
      <c r="D47" s="5" t="s">
        <v>3183</v>
      </c>
      <c r="E47" s="5" t="s">
        <v>3138</v>
      </c>
      <c r="F47" s="5" t="s">
        <v>170</v>
      </c>
      <c r="G47" s="5" t="s">
        <v>171</v>
      </c>
      <c r="H47" s="5"/>
      <c r="I47" s="5" t="s">
        <v>3139</v>
      </c>
      <c r="J47" s="5">
        <v>56574</v>
      </c>
      <c r="K47" s="5" t="str">
        <f t="shared" si="0"/>
        <v>DCFE</v>
      </c>
    </row>
    <row r="48" spans="1:11" ht="20.100000000000001" customHeight="1" x14ac:dyDescent="0.3">
      <c r="A48" s="112">
        <v>39</v>
      </c>
      <c r="B48" s="5" t="s">
        <v>3383</v>
      </c>
      <c r="C48" s="5" t="s">
        <v>3186</v>
      </c>
      <c r="D48" s="5" t="s">
        <v>688</v>
      </c>
      <c r="E48" s="5" t="s">
        <v>3138</v>
      </c>
      <c r="F48" s="5" t="s">
        <v>170</v>
      </c>
      <c r="G48" s="5" t="s">
        <v>171</v>
      </c>
      <c r="H48" s="5"/>
      <c r="I48" s="5" t="s">
        <v>3139</v>
      </c>
      <c r="J48" s="5">
        <v>56576</v>
      </c>
      <c r="K48" s="5" t="str">
        <f t="shared" si="0"/>
        <v>DD00</v>
      </c>
    </row>
    <row r="49" spans="1:11" ht="20.100000000000001" customHeight="1" x14ac:dyDescent="0.3">
      <c r="A49" s="112">
        <v>40</v>
      </c>
      <c r="B49" s="5" t="s">
        <v>3384</v>
      </c>
      <c r="C49" s="5" t="s">
        <v>3187</v>
      </c>
      <c r="D49" s="5" t="s">
        <v>688</v>
      </c>
      <c r="E49" s="5" t="s">
        <v>3138</v>
      </c>
      <c r="F49" s="5" t="s">
        <v>170</v>
      </c>
      <c r="G49" s="5" t="s">
        <v>171</v>
      </c>
      <c r="H49" s="5"/>
      <c r="I49" s="5" t="s">
        <v>3139</v>
      </c>
      <c r="J49" s="5">
        <v>56578</v>
      </c>
      <c r="K49" s="5" t="str">
        <f t="shared" si="0"/>
        <v>DD02</v>
      </c>
    </row>
    <row r="50" spans="1:11" ht="20.100000000000001" customHeight="1" x14ac:dyDescent="0.3">
      <c r="A50" s="112">
        <v>41</v>
      </c>
      <c r="B50" s="5" t="s">
        <v>3385</v>
      </c>
      <c r="C50" s="5" t="s">
        <v>3188</v>
      </c>
      <c r="D50" s="5" t="s">
        <v>688</v>
      </c>
      <c r="E50" s="5" t="s">
        <v>3138</v>
      </c>
      <c r="F50" s="5" t="s">
        <v>170</v>
      </c>
      <c r="G50" s="5" t="s">
        <v>171</v>
      </c>
      <c r="H50" s="5"/>
      <c r="I50" s="5" t="s">
        <v>3139</v>
      </c>
      <c r="J50" s="5">
        <v>56580</v>
      </c>
      <c r="K50" s="5" t="str">
        <f t="shared" si="0"/>
        <v>DD04</v>
      </c>
    </row>
    <row r="51" spans="1:11" ht="20.100000000000001" customHeight="1" x14ac:dyDescent="0.3">
      <c r="A51" s="112">
        <v>42</v>
      </c>
      <c r="B51" s="5" t="s">
        <v>3386</v>
      </c>
      <c r="C51" s="5" t="s">
        <v>3189</v>
      </c>
      <c r="D51" s="5" t="s">
        <v>689</v>
      </c>
      <c r="E51" s="5" t="s">
        <v>3138</v>
      </c>
      <c r="F51" s="5" t="s">
        <v>170</v>
      </c>
      <c r="G51" s="5" t="s">
        <v>171</v>
      </c>
      <c r="H51" s="5"/>
      <c r="I51" s="5" t="s">
        <v>3139</v>
      </c>
      <c r="J51" s="5">
        <v>56582</v>
      </c>
      <c r="K51" s="5" t="str">
        <f t="shared" si="0"/>
        <v>DD06</v>
      </c>
    </row>
    <row r="52" spans="1:11" ht="20.100000000000001" customHeight="1" x14ac:dyDescent="0.3">
      <c r="A52" s="112">
        <v>43</v>
      </c>
      <c r="B52" s="5" t="s">
        <v>3387</v>
      </c>
      <c r="C52" s="5" t="s">
        <v>3190</v>
      </c>
      <c r="D52" s="5" t="s">
        <v>689</v>
      </c>
      <c r="E52" s="5" t="s">
        <v>3138</v>
      </c>
      <c r="F52" s="5" t="s">
        <v>170</v>
      </c>
      <c r="G52" s="5" t="s">
        <v>171</v>
      </c>
      <c r="H52" s="5"/>
      <c r="I52" s="5" t="s">
        <v>3139</v>
      </c>
      <c r="J52" s="5">
        <v>56584</v>
      </c>
      <c r="K52" s="5" t="str">
        <f t="shared" si="0"/>
        <v>DD08</v>
      </c>
    </row>
    <row r="53" spans="1:11" ht="20.100000000000001" customHeight="1" x14ac:dyDescent="0.3">
      <c r="A53" s="112">
        <v>44</v>
      </c>
      <c r="B53" s="5" t="s">
        <v>3388</v>
      </c>
      <c r="C53" s="5" t="s">
        <v>3191</v>
      </c>
      <c r="D53" s="5" t="s">
        <v>689</v>
      </c>
      <c r="E53" s="5" t="s">
        <v>3138</v>
      </c>
      <c r="F53" s="5" t="s">
        <v>170</v>
      </c>
      <c r="G53" s="5" t="s">
        <v>171</v>
      </c>
      <c r="H53" s="5"/>
      <c r="I53" s="5" t="s">
        <v>3139</v>
      </c>
      <c r="J53" s="5">
        <v>56586</v>
      </c>
      <c r="K53" s="5" t="str">
        <f t="shared" si="0"/>
        <v>DD0A</v>
      </c>
    </row>
    <row r="54" spans="1:11" ht="20.100000000000001" customHeight="1" x14ac:dyDescent="0.3">
      <c r="A54" s="112">
        <v>45</v>
      </c>
      <c r="B54" s="5" t="s">
        <v>3389</v>
      </c>
      <c r="C54" s="5" t="s">
        <v>3192</v>
      </c>
      <c r="D54" s="5" t="s">
        <v>690</v>
      </c>
      <c r="E54" s="5" t="s">
        <v>3138</v>
      </c>
      <c r="F54" s="5" t="s">
        <v>170</v>
      </c>
      <c r="G54" s="5" t="s">
        <v>171</v>
      </c>
      <c r="H54" s="5"/>
      <c r="I54" s="5" t="s">
        <v>3139</v>
      </c>
      <c r="J54" s="5">
        <v>56588</v>
      </c>
      <c r="K54" s="5" t="str">
        <f t="shared" si="0"/>
        <v>DD0C</v>
      </c>
    </row>
    <row r="55" spans="1:11" ht="20.100000000000001" customHeight="1" x14ac:dyDescent="0.3">
      <c r="A55" s="112">
        <v>46</v>
      </c>
      <c r="B55" s="5" t="s">
        <v>3390</v>
      </c>
      <c r="C55" s="5" t="s">
        <v>3193</v>
      </c>
      <c r="D55" s="5" t="s">
        <v>690</v>
      </c>
      <c r="E55" s="5" t="s">
        <v>3138</v>
      </c>
      <c r="F55" s="5" t="s">
        <v>170</v>
      </c>
      <c r="G55" s="5" t="s">
        <v>171</v>
      </c>
      <c r="H55" s="5"/>
      <c r="I55" s="5" t="s">
        <v>3139</v>
      </c>
      <c r="J55" s="5">
        <v>56590</v>
      </c>
      <c r="K55" s="5" t="str">
        <f t="shared" si="0"/>
        <v>DD0E</v>
      </c>
    </row>
    <row r="56" spans="1:11" ht="20.100000000000001" customHeight="1" x14ac:dyDescent="0.3">
      <c r="A56" s="112">
        <v>47</v>
      </c>
      <c r="B56" s="5" t="s">
        <v>3391</v>
      </c>
      <c r="C56" s="5" t="s">
        <v>3194</v>
      </c>
      <c r="D56" s="5" t="s">
        <v>690</v>
      </c>
      <c r="E56" s="5" t="s">
        <v>3138</v>
      </c>
      <c r="F56" s="5" t="s">
        <v>170</v>
      </c>
      <c r="G56" s="5" t="s">
        <v>171</v>
      </c>
      <c r="H56" s="5"/>
      <c r="I56" s="5" t="s">
        <v>3139</v>
      </c>
      <c r="J56" s="5">
        <v>56592</v>
      </c>
      <c r="K56" s="5" t="str">
        <f t="shared" si="0"/>
        <v>DD10</v>
      </c>
    </row>
    <row r="57" spans="1:11" ht="20.100000000000001" customHeight="1" x14ac:dyDescent="0.3">
      <c r="A57" s="112">
        <v>48</v>
      </c>
      <c r="B57" s="5" t="s">
        <v>3392</v>
      </c>
      <c r="C57" s="5" t="s">
        <v>3128</v>
      </c>
      <c r="D57" s="5" t="s">
        <v>686</v>
      </c>
      <c r="E57" s="5" t="s">
        <v>3138</v>
      </c>
      <c r="F57" s="5" t="s">
        <v>170</v>
      </c>
      <c r="G57" s="5" t="s">
        <v>171</v>
      </c>
      <c r="H57" s="5"/>
      <c r="I57" s="5" t="s">
        <v>3139</v>
      </c>
      <c r="J57" s="5">
        <v>56594</v>
      </c>
      <c r="K57" s="5" t="str">
        <f t="shared" si="0"/>
        <v>DD12</v>
      </c>
    </row>
    <row r="58" spans="1:11" ht="20.100000000000001" customHeight="1" x14ac:dyDescent="0.3">
      <c r="A58" s="112">
        <v>49</v>
      </c>
      <c r="B58" s="5" t="s">
        <v>3393</v>
      </c>
      <c r="C58" s="5" t="s">
        <v>3195</v>
      </c>
      <c r="D58" s="5" t="s">
        <v>686</v>
      </c>
      <c r="E58" s="5" t="s">
        <v>3138</v>
      </c>
      <c r="F58" s="5" t="s">
        <v>170</v>
      </c>
      <c r="G58" s="5" t="s">
        <v>171</v>
      </c>
      <c r="H58" s="5"/>
      <c r="I58" s="5" t="s">
        <v>3139</v>
      </c>
      <c r="J58" s="5">
        <v>56596</v>
      </c>
      <c r="K58" s="5" t="str">
        <f t="shared" si="0"/>
        <v>DD14</v>
      </c>
    </row>
    <row r="59" spans="1:11" ht="20.100000000000001" customHeight="1" x14ac:dyDescent="0.3">
      <c r="A59" s="112">
        <v>50</v>
      </c>
      <c r="B59" s="5" t="s">
        <v>3394</v>
      </c>
      <c r="C59" s="5" t="s">
        <v>3196</v>
      </c>
      <c r="D59" s="5" t="s">
        <v>686</v>
      </c>
      <c r="E59" s="5" t="s">
        <v>3138</v>
      </c>
      <c r="F59" s="5" t="s">
        <v>170</v>
      </c>
      <c r="G59" s="5" t="s">
        <v>171</v>
      </c>
      <c r="H59" s="5"/>
      <c r="I59" s="5" t="s">
        <v>3139</v>
      </c>
      <c r="J59" s="5">
        <v>56598</v>
      </c>
      <c r="K59" s="5" t="str">
        <f t="shared" si="0"/>
        <v>DD16</v>
      </c>
    </row>
    <row r="60" spans="1:11" ht="20.100000000000001" customHeight="1" x14ac:dyDescent="0.3">
      <c r="A60" s="112">
        <v>51</v>
      </c>
      <c r="B60" s="5" t="s">
        <v>3395</v>
      </c>
      <c r="C60" s="5" t="s">
        <v>3197</v>
      </c>
      <c r="D60" s="5" t="s">
        <v>3151</v>
      </c>
      <c r="E60" s="5" t="s">
        <v>3138</v>
      </c>
      <c r="F60" s="5" t="s">
        <v>170</v>
      </c>
      <c r="G60" s="5" t="s">
        <v>171</v>
      </c>
      <c r="H60" s="5"/>
      <c r="I60" s="5" t="s">
        <v>3139</v>
      </c>
      <c r="J60" s="5">
        <v>56600</v>
      </c>
      <c r="K60" s="5" t="str">
        <f t="shared" si="0"/>
        <v>DD18</v>
      </c>
    </row>
    <row r="61" spans="1:11" ht="20.100000000000001" customHeight="1" x14ac:dyDescent="0.3">
      <c r="A61" s="112">
        <v>52</v>
      </c>
      <c r="B61" s="5" t="s">
        <v>3396</v>
      </c>
      <c r="C61" s="5" t="s">
        <v>3198</v>
      </c>
      <c r="D61" s="5" t="s">
        <v>3151</v>
      </c>
      <c r="E61" s="5" t="s">
        <v>3138</v>
      </c>
      <c r="F61" s="5" t="s">
        <v>170</v>
      </c>
      <c r="G61" s="5" t="s">
        <v>171</v>
      </c>
      <c r="H61" s="5"/>
      <c r="I61" s="5" t="s">
        <v>3139</v>
      </c>
      <c r="J61" s="5">
        <v>56602</v>
      </c>
      <c r="K61" s="5" t="str">
        <f t="shared" si="0"/>
        <v>DD1A</v>
      </c>
    </row>
    <row r="62" spans="1:11" ht="20.100000000000001" customHeight="1" x14ac:dyDescent="0.3">
      <c r="A62" s="112">
        <v>53</v>
      </c>
      <c r="B62" s="5" t="s">
        <v>3397</v>
      </c>
      <c r="C62" s="5" t="s">
        <v>3199</v>
      </c>
      <c r="D62" s="5" t="s">
        <v>3151</v>
      </c>
      <c r="E62" s="5" t="s">
        <v>3138</v>
      </c>
      <c r="F62" s="5" t="s">
        <v>170</v>
      </c>
      <c r="G62" s="5" t="s">
        <v>171</v>
      </c>
      <c r="H62" s="5"/>
      <c r="I62" s="5" t="s">
        <v>3139</v>
      </c>
      <c r="J62" s="5">
        <v>56604</v>
      </c>
      <c r="K62" s="5" t="str">
        <f t="shared" si="0"/>
        <v>DD1C</v>
      </c>
    </row>
    <row r="63" spans="1:11" ht="20.100000000000001" customHeight="1" x14ac:dyDescent="0.3">
      <c r="A63" s="112">
        <v>54</v>
      </c>
      <c r="B63" s="5" t="s">
        <v>3398</v>
      </c>
      <c r="C63" s="5" t="s">
        <v>3200</v>
      </c>
      <c r="D63" s="5" t="s">
        <v>3155</v>
      </c>
      <c r="E63" s="5" t="s">
        <v>3138</v>
      </c>
      <c r="F63" s="5" t="s">
        <v>170</v>
      </c>
      <c r="G63" s="5" t="s">
        <v>171</v>
      </c>
      <c r="H63" s="5"/>
      <c r="I63" s="5" t="s">
        <v>3139</v>
      </c>
      <c r="J63" s="5">
        <v>56606</v>
      </c>
      <c r="K63" s="5" t="str">
        <f t="shared" si="0"/>
        <v>DD1E</v>
      </c>
    </row>
    <row r="64" spans="1:11" ht="20.100000000000001" customHeight="1" x14ac:dyDescent="0.3">
      <c r="A64" s="112">
        <v>55</v>
      </c>
      <c r="B64" s="5" t="s">
        <v>3399</v>
      </c>
      <c r="C64" s="5" t="s">
        <v>3201</v>
      </c>
      <c r="D64" s="5" t="s">
        <v>3155</v>
      </c>
      <c r="E64" s="5" t="s">
        <v>3138</v>
      </c>
      <c r="F64" s="5" t="s">
        <v>170</v>
      </c>
      <c r="G64" s="5" t="s">
        <v>171</v>
      </c>
      <c r="H64" s="5"/>
      <c r="I64" s="5" t="s">
        <v>3139</v>
      </c>
      <c r="J64" s="5">
        <v>56608</v>
      </c>
      <c r="K64" s="5" t="str">
        <f t="shared" si="0"/>
        <v>DD20</v>
      </c>
    </row>
    <row r="65" spans="1:11" ht="20.100000000000001" customHeight="1" x14ac:dyDescent="0.3">
      <c r="A65" s="112">
        <v>56</v>
      </c>
      <c r="B65" s="5" t="s">
        <v>3400</v>
      </c>
      <c r="C65" s="5" t="s">
        <v>3202</v>
      </c>
      <c r="D65" s="5" t="s">
        <v>3155</v>
      </c>
      <c r="E65" s="5" t="s">
        <v>3138</v>
      </c>
      <c r="F65" s="5" t="s">
        <v>170</v>
      </c>
      <c r="G65" s="5" t="s">
        <v>171</v>
      </c>
      <c r="H65" s="5"/>
      <c r="I65" s="5" t="s">
        <v>3139</v>
      </c>
      <c r="J65" s="5">
        <v>56610</v>
      </c>
      <c r="K65" s="5" t="str">
        <f t="shared" si="0"/>
        <v>DD22</v>
      </c>
    </row>
    <row r="66" spans="1:11" ht="20.100000000000001" customHeight="1" x14ac:dyDescent="0.3">
      <c r="A66" s="112">
        <v>57</v>
      </c>
      <c r="B66" s="5" t="s">
        <v>3401</v>
      </c>
      <c r="C66" s="5" t="s">
        <v>3203</v>
      </c>
      <c r="D66" s="5" t="s">
        <v>3159</v>
      </c>
      <c r="E66" s="5" t="s">
        <v>3138</v>
      </c>
      <c r="F66" s="5" t="s">
        <v>170</v>
      </c>
      <c r="G66" s="5" t="s">
        <v>171</v>
      </c>
      <c r="H66" s="5"/>
      <c r="I66" s="5" t="s">
        <v>3139</v>
      </c>
      <c r="J66" s="5">
        <v>56612</v>
      </c>
      <c r="K66" s="5" t="str">
        <f t="shared" si="0"/>
        <v>DD24</v>
      </c>
    </row>
    <row r="67" spans="1:11" ht="20.100000000000001" customHeight="1" x14ac:dyDescent="0.3">
      <c r="A67" s="112">
        <v>58</v>
      </c>
      <c r="B67" s="5" t="s">
        <v>3402</v>
      </c>
      <c r="C67" s="5" t="s">
        <v>3204</v>
      </c>
      <c r="D67" s="5" t="s">
        <v>3159</v>
      </c>
      <c r="E67" s="5" t="s">
        <v>3138</v>
      </c>
      <c r="F67" s="5" t="s">
        <v>170</v>
      </c>
      <c r="G67" s="5" t="s">
        <v>171</v>
      </c>
      <c r="H67" s="5"/>
      <c r="I67" s="5" t="s">
        <v>3139</v>
      </c>
      <c r="J67" s="5">
        <v>56614</v>
      </c>
      <c r="K67" s="5" t="str">
        <f t="shared" si="0"/>
        <v>DD26</v>
      </c>
    </row>
    <row r="68" spans="1:11" ht="20.100000000000001" customHeight="1" x14ac:dyDescent="0.3">
      <c r="A68" s="112">
        <v>59</v>
      </c>
      <c r="B68" s="5" t="s">
        <v>3403</v>
      </c>
      <c r="C68" s="5" t="s">
        <v>3205</v>
      </c>
      <c r="D68" s="5" t="s">
        <v>3159</v>
      </c>
      <c r="E68" s="5" t="s">
        <v>3138</v>
      </c>
      <c r="F68" s="5" t="s">
        <v>170</v>
      </c>
      <c r="G68" s="5" t="s">
        <v>171</v>
      </c>
      <c r="H68" s="5"/>
      <c r="I68" s="5" t="s">
        <v>3139</v>
      </c>
      <c r="J68" s="5">
        <v>56616</v>
      </c>
      <c r="K68" s="5" t="str">
        <f t="shared" si="0"/>
        <v>DD28</v>
      </c>
    </row>
    <row r="69" spans="1:11" ht="20.100000000000001" customHeight="1" x14ac:dyDescent="0.3">
      <c r="A69" s="112">
        <v>60</v>
      </c>
      <c r="B69" s="5" t="s">
        <v>3404</v>
      </c>
      <c r="C69" s="5" t="s">
        <v>3206</v>
      </c>
      <c r="D69" s="5" t="s">
        <v>3163</v>
      </c>
      <c r="E69" s="5" t="s">
        <v>3138</v>
      </c>
      <c r="F69" s="5" t="s">
        <v>170</v>
      </c>
      <c r="G69" s="5" t="s">
        <v>171</v>
      </c>
      <c r="H69" s="5"/>
      <c r="I69" s="5" t="s">
        <v>3139</v>
      </c>
      <c r="J69" s="5">
        <v>56618</v>
      </c>
      <c r="K69" s="5" t="str">
        <f t="shared" si="0"/>
        <v>DD2A</v>
      </c>
    </row>
    <row r="70" spans="1:11" ht="20.100000000000001" customHeight="1" x14ac:dyDescent="0.3">
      <c r="A70" s="112">
        <v>61</v>
      </c>
      <c r="B70" s="5" t="s">
        <v>3405</v>
      </c>
      <c r="C70" s="5" t="s">
        <v>3127</v>
      </c>
      <c r="D70" s="5" t="s">
        <v>3163</v>
      </c>
      <c r="E70" s="5" t="s">
        <v>3138</v>
      </c>
      <c r="F70" s="5" t="s">
        <v>170</v>
      </c>
      <c r="G70" s="5" t="s">
        <v>171</v>
      </c>
      <c r="H70" s="5"/>
      <c r="I70" s="5" t="s">
        <v>3139</v>
      </c>
      <c r="J70" s="5">
        <v>56620</v>
      </c>
      <c r="K70" s="5" t="str">
        <f t="shared" si="0"/>
        <v>DD2C</v>
      </c>
    </row>
    <row r="71" spans="1:11" ht="20.100000000000001" customHeight="1" x14ac:dyDescent="0.3">
      <c r="A71" s="112">
        <v>62</v>
      </c>
      <c r="B71" s="5" t="s">
        <v>3406</v>
      </c>
      <c r="C71" s="5" t="s">
        <v>3207</v>
      </c>
      <c r="D71" s="5" t="s">
        <v>3163</v>
      </c>
      <c r="E71" s="5" t="s">
        <v>3138</v>
      </c>
      <c r="F71" s="5" t="s">
        <v>170</v>
      </c>
      <c r="G71" s="5" t="s">
        <v>171</v>
      </c>
      <c r="H71" s="5"/>
      <c r="I71" s="5" t="s">
        <v>3139</v>
      </c>
      <c r="J71" s="5">
        <v>56622</v>
      </c>
      <c r="K71" s="5" t="str">
        <f t="shared" si="0"/>
        <v>DD2E</v>
      </c>
    </row>
    <row r="72" spans="1:11" ht="20.100000000000001" customHeight="1" x14ac:dyDescent="0.3">
      <c r="A72" s="112">
        <v>63</v>
      </c>
      <c r="B72" s="5" t="s">
        <v>3407</v>
      </c>
      <c r="C72" s="5" t="s">
        <v>3208</v>
      </c>
      <c r="D72" s="5" t="s">
        <v>3167</v>
      </c>
      <c r="E72" s="5" t="s">
        <v>3138</v>
      </c>
      <c r="F72" s="5" t="s">
        <v>170</v>
      </c>
      <c r="G72" s="5" t="s">
        <v>171</v>
      </c>
      <c r="H72" s="5"/>
      <c r="I72" s="5" t="s">
        <v>3139</v>
      </c>
      <c r="J72" s="5">
        <v>56624</v>
      </c>
      <c r="K72" s="5" t="str">
        <f t="shared" si="0"/>
        <v>DD30</v>
      </c>
    </row>
    <row r="73" spans="1:11" ht="20.100000000000001" customHeight="1" x14ac:dyDescent="0.3">
      <c r="A73" s="112">
        <v>64</v>
      </c>
      <c r="B73" s="5" t="s">
        <v>3408</v>
      </c>
      <c r="C73" s="5" t="s">
        <v>3209</v>
      </c>
      <c r="D73" s="5" t="s">
        <v>3167</v>
      </c>
      <c r="E73" s="5" t="s">
        <v>3138</v>
      </c>
      <c r="F73" s="5" t="s">
        <v>170</v>
      </c>
      <c r="G73" s="5" t="s">
        <v>171</v>
      </c>
      <c r="H73" s="5"/>
      <c r="I73" s="5" t="s">
        <v>3139</v>
      </c>
      <c r="J73" s="5">
        <v>56626</v>
      </c>
      <c r="K73" s="5" t="str">
        <f t="shared" si="0"/>
        <v>DD32</v>
      </c>
    </row>
    <row r="74" spans="1:11" ht="20.100000000000001" customHeight="1" x14ac:dyDescent="0.3">
      <c r="A74" s="112">
        <v>65</v>
      </c>
      <c r="B74" s="5" t="s">
        <v>3409</v>
      </c>
      <c r="C74" s="5" t="s">
        <v>3210</v>
      </c>
      <c r="D74" s="5" t="s">
        <v>3167</v>
      </c>
      <c r="E74" s="5" t="s">
        <v>3138</v>
      </c>
      <c r="F74" s="5" t="s">
        <v>170</v>
      </c>
      <c r="G74" s="5" t="s">
        <v>171</v>
      </c>
      <c r="H74" s="5"/>
      <c r="I74" s="5" t="s">
        <v>3139</v>
      </c>
      <c r="J74" s="5">
        <v>56628</v>
      </c>
      <c r="K74" s="5" t="str">
        <f t="shared" si="0"/>
        <v>DD34</v>
      </c>
    </row>
    <row r="75" spans="1:11" ht="20.100000000000001" customHeight="1" x14ac:dyDescent="0.3">
      <c r="A75" s="112">
        <v>66</v>
      </c>
      <c r="B75" s="5" t="s">
        <v>3410</v>
      </c>
      <c r="C75" s="5" t="s">
        <v>3211</v>
      </c>
      <c r="D75" s="5" t="s">
        <v>3171</v>
      </c>
      <c r="E75" s="5" t="s">
        <v>3138</v>
      </c>
      <c r="F75" s="5" t="s">
        <v>170</v>
      </c>
      <c r="G75" s="5" t="s">
        <v>171</v>
      </c>
      <c r="H75" s="5"/>
      <c r="I75" s="5" t="s">
        <v>3139</v>
      </c>
      <c r="J75" s="5">
        <v>56630</v>
      </c>
      <c r="K75" s="5" t="str">
        <f t="shared" ref="K75:K138" si="1">DEC2HEX(J75)</f>
        <v>DD36</v>
      </c>
    </row>
    <row r="76" spans="1:11" ht="20.100000000000001" customHeight="1" x14ac:dyDescent="0.3">
      <c r="A76" s="112">
        <v>67</v>
      </c>
      <c r="B76" s="5" t="s">
        <v>3411</v>
      </c>
      <c r="C76" s="5" t="s">
        <v>3212</v>
      </c>
      <c r="D76" s="5" t="s">
        <v>3171</v>
      </c>
      <c r="E76" s="5" t="s">
        <v>3138</v>
      </c>
      <c r="F76" s="5" t="s">
        <v>170</v>
      </c>
      <c r="G76" s="5" t="s">
        <v>171</v>
      </c>
      <c r="H76" s="5"/>
      <c r="I76" s="5" t="s">
        <v>3139</v>
      </c>
      <c r="J76" s="5">
        <v>56632</v>
      </c>
      <c r="K76" s="5" t="str">
        <f t="shared" si="1"/>
        <v>DD38</v>
      </c>
    </row>
    <row r="77" spans="1:11" ht="20.100000000000001" customHeight="1" x14ac:dyDescent="0.3">
      <c r="A77" s="112">
        <v>68</v>
      </c>
      <c r="B77" s="5" t="s">
        <v>3412</v>
      </c>
      <c r="C77" s="5" t="s">
        <v>3213</v>
      </c>
      <c r="D77" s="5" t="s">
        <v>3171</v>
      </c>
      <c r="E77" s="5" t="s">
        <v>3138</v>
      </c>
      <c r="F77" s="5" t="s">
        <v>170</v>
      </c>
      <c r="G77" s="5" t="s">
        <v>171</v>
      </c>
      <c r="H77" s="5"/>
      <c r="I77" s="5" t="s">
        <v>3139</v>
      </c>
      <c r="J77" s="5">
        <v>56634</v>
      </c>
      <c r="K77" s="5" t="str">
        <f t="shared" si="1"/>
        <v>DD3A</v>
      </c>
    </row>
    <row r="78" spans="1:11" ht="20.100000000000001" customHeight="1" x14ac:dyDescent="0.3">
      <c r="A78" s="112">
        <v>69</v>
      </c>
      <c r="B78" s="5" t="s">
        <v>3413</v>
      </c>
      <c r="C78" s="5" t="s">
        <v>3214</v>
      </c>
      <c r="D78" s="5" t="s">
        <v>3175</v>
      </c>
      <c r="E78" s="5" t="s">
        <v>3138</v>
      </c>
      <c r="F78" s="5" t="s">
        <v>170</v>
      </c>
      <c r="G78" s="5" t="s">
        <v>171</v>
      </c>
      <c r="H78" s="5"/>
      <c r="I78" s="5" t="s">
        <v>3139</v>
      </c>
      <c r="J78" s="5">
        <v>56636</v>
      </c>
      <c r="K78" s="5" t="str">
        <f t="shared" si="1"/>
        <v>DD3C</v>
      </c>
    </row>
    <row r="79" spans="1:11" ht="20.100000000000001" customHeight="1" x14ac:dyDescent="0.3">
      <c r="A79" s="112">
        <v>70</v>
      </c>
      <c r="B79" s="5" t="s">
        <v>3414</v>
      </c>
      <c r="C79" s="5" t="s">
        <v>3215</v>
      </c>
      <c r="D79" s="5" t="s">
        <v>3175</v>
      </c>
      <c r="E79" s="5" t="s">
        <v>3138</v>
      </c>
      <c r="F79" s="5" t="s">
        <v>170</v>
      </c>
      <c r="G79" s="5" t="s">
        <v>171</v>
      </c>
      <c r="H79" s="5"/>
      <c r="I79" s="5" t="s">
        <v>3139</v>
      </c>
      <c r="J79" s="5">
        <v>56638</v>
      </c>
      <c r="K79" s="5" t="str">
        <f t="shared" si="1"/>
        <v>DD3E</v>
      </c>
    </row>
    <row r="80" spans="1:11" ht="20.100000000000001" customHeight="1" x14ac:dyDescent="0.3">
      <c r="A80" s="112">
        <v>71</v>
      </c>
      <c r="B80" s="5" t="s">
        <v>3415</v>
      </c>
      <c r="C80" s="5" t="s">
        <v>3216</v>
      </c>
      <c r="D80" s="5" t="s">
        <v>3175</v>
      </c>
      <c r="E80" s="5" t="s">
        <v>3138</v>
      </c>
      <c r="F80" s="5" t="s">
        <v>170</v>
      </c>
      <c r="G80" s="5" t="s">
        <v>171</v>
      </c>
      <c r="H80" s="5"/>
      <c r="I80" s="5" t="s">
        <v>3139</v>
      </c>
      <c r="J80" s="5">
        <v>56640</v>
      </c>
      <c r="K80" s="5" t="str">
        <f t="shared" si="1"/>
        <v>DD40</v>
      </c>
    </row>
    <row r="81" spans="1:11" ht="20.100000000000001" customHeight="1" x14ac:dyDescent="0.3">
      <c r="A81" s="112">
        <v>72</v>
      </c>
      <c r="B81" s="5" t="s">
        <v>3416</v>
      </c>
      <c r="C81" s="5" t="s">
        <v>3217</v>
      </c>
      <c r="D81" s="5" t="s">
        <v>3179</v>
      </c>
      <c r="E81" s="5" t="s">
        <v>3138</v>
      </c>
      <c r="F81" s="5" t="s">
        <v>170</v>
      </c>
      <c r="G81" s="5" t="s">
        <v>171</v>
      </c>
      <c r="H81" s="5"/>
      <c r="I81" s="5" t="s">
        <v>3139</v>
      </c>
      <c r="J81" s="5">
        <v>56642</v>
      </c>
      <c r="K81" s="5" t="str">
        <f t="shared" si="1"/>
        <v>DD42</v>
      </c>
    </row>
    <row r="82" spans="1:11" ht="20.100000000000001" customHeight="1" x14ac:dyDescent="0.3">
      <c r="A82" s="112">
        <v>73</v>
      </c>
      <c r="B82" s="5" t="s">
        <v>3417</v>
      </c>
      <c r="C82" s="5" t="s">
        <v>3218</v>
      </c>
      <c r="D82" s="5" t="s">
        <v>3179</v>
      </c>
      <c r="E82" s="5" t="s">
        <v>3138</v>
      </c>
      <c r="F82" s="5" t="s">
        <v>170</v>
      </c>
      <c r="G82" s="5" t="s">
        <v>171</v>
      </c>
      <c r="H82" s="5"/>
      <c r="I82" s="5" t="s">
        <v>3139</v>
      </c>
      <c r="J82" s="5">
        <v>56644</v>
      </c>
      <c r="K82" s="5" t="str">
        <f t="shared" si="1"/>
        <v>DD44</v>
      </c>
    </row>
    <row r="83" spans="1:11" ht="20.100000000000001" customHeight="1" x14ac:dyDescent="0.3">
      <c r="A83" s="112">
        <v>74</v>
      </c>
      <c r="B83" s="5" t="s">
        <v>3418</v>
      </c>
      <c r="C83" s="5" t="s">
        <v>3219</v>
      </c>
      <c r="D83" s="5" t="s">
        <v>3179</v>
      </c>
      <c r="E83" s="5" t="s">
        <v>3138</v>
      </c>
      <c r="F83" s="5" t="s">
        <v>170</v>
      </c>
      <c r="G83" s="5" t="s">
        <v>171</v>
      </c>
      <c r="H83" s="5"/>
      <c r="I83" s="5" t="s">
        <v>3139</v>
      </c>
      <c r="J83" s="5">
        <v>56646</v>
      </c>
      <c r="K83" s="5" t="str">
        <f t="shared" si="1"/>
        <v>DD46</v>
      </c>
    </row>
    <row r="84" spans="1:11" ht="20.100000000000001" customHeight="1" x14ac:dyDescent="0.3">
      <c r="A84" s="112">
        <v>75</v>
      </c>
      <c r="B84" s="5" t="s">
        <v>3419</v>
      </c>
      <c r="C84" s="5" t="s">
        <v>3220</v>
      </c>
      <c r="D84" s="5" t="s">
        <v>3183</v>
      </c>
      <c r="E84" s="5" t="s">
        <v>3138</v>
      </c>
      <c r="F84" s="5" t="s">
        <v>170</v>
      </c>
      <c r="G84" s="5" t="s">
        <v>171</v>
      </c>
      <c r="H84" s="5"/>
      <c r="I84" s="5" t="s">
        <v>3139</v>
      </c>
      <c r="J84" s="5">
        <v>56648</v>
      </c>
      <c r="K84" s="5" t="str">
        <f t="shared" si="1"/>
        <v>DD48</v>
      </c>
    </row>
    <row r="85" spans="1:11" ht="20.100000000000001" customHeight="1" x14ac:dyDescent="0.3">
      <c r="A85" s="112">
        <v>76</v>
      </c>
      <c r="B85" s="5" t="s">
        <v>3420</v>
      </c>
      <c r="C85" s="5" t="s">
        <v>3221</v>
      </c>
      <c r="D85" s="5" t="s">
        <v>3183</v>
      </c>
      <c r="E85" s="5" t="s">
        <v>3138</v>
      </c>
      <c r="F85" s="5" t="s">
        <v>170</v>
      </c>
      <c r="G85" s="5" t="s">
        <v>171</v>
      </c>
      <c r="H85" s="5"/>
      <c r="I85" s="5" t="s">
        <v>3139</v>
      </c>
      <c r="J85" s="5">
        <v>56650</v>
      </c>
      <c r="K85" s="5" t="str">
        <f t="shared" si="1"/>
        <v>DD4A</v>
      </c>
    </row>
    <row r="86" spans="1:11" ht="20.100000000000001" customHeight="1" x14ac:dyDescent="0.3">
      <c r="A86" s="112">
        <v>77</v>
      </c>
      <c r="B86" s="5" t="s">
        <v>3421</v>
      </c>
      <c r="C86" s="5" t="s">
        <v>3222</v>
      </c>
      <c r="D86" s="5" t="s">
        <v>3183</v>
      </c>
      <c r="E86" s="5" t="s">
        <v>3138</v>
      </c>
      <c r="F86" s="5" t="s">
        <v>170</v>
      </c>
      <c r="G86" s="5" t="s">
        <v>171</v>
      </c>
      <c r="H86" s="5"/>
      <c r="I86" s="5" t="s">
        <v>3139</v>
      </c>
      <c r="J86" s="5">
        <v>56652</v>
      </c>
      <c r="K86" s="5" t="str">
        <f t="shared" si="1"/>
        <v>DD4C</v>
      </c>
    </row>
    <row r="87" spans="1:11" ht="20.100000000000001" customHeight="1" x14ac:dyDescent="0.3">
      <c r="A87" s="112">
        <v>78</v>
      </c>
      <c r="B87" s="5" t="s">
        <v>3422</v>
      </c>
      <c r="C87" s="5" t="s">
        <v>3223</v>
      </c>
      <c r="D87" s="5" t="s">
        <v>688</v>
      </c>
      <c r="E87" s="5" t="s">
        <v>3138</v>
      </c>
      <c r="F87" s="5" t="s">
        <v>170</v>
      </c>
      <c r="G87" s="5" t="s">
        <v>171</v>
      </c>
      <c r="H87" s="5"/>
      <c r="I87" s="5" t="s">
        <v>3139</v>
      </c>
      <c r="J87" s="5">
        <v>56654</v>
      </c>
      <c r="K87" s="5" t="str">
        <f t="shared" si="1"/>
        <v>DD4E</v>
      </c>
    </row>
    <row r="88" spans="1:11" ht="20.100000000000001" customHeight="1" x14ac:dyDescent="0.3">
      <c r="A88" s="112">
        <v>79</v>
      </c>
      <c r="B88" s="5" t="s">
        <v>3423</v>
      </c>
      <c r="C88" s="5" t="s">
        <v>3224</v>
      </c>
      <c r="D88" s="5" t="s">
        <v>688</v>
      </c>
      <c r="E88" s="5" t="s">
        <v>3138</v>
      </c>
      <c r="F88" s="5" t="s">
        <v>170</v>
      </c>
      <c r="G88" s="5" t="s">
        <v>171</v>
      </c>
      <c r="H88" s="5"/>
      <c r="I88" s="5" t="s">
        <v>3139</v>
      </c>
      <c r="J88" s="5">
        <v>56656</v>
      </c>
      <c r="K88" s="5" t="str">
        <f t="shared" si="1"/>
        <v>DD50</v>
      </c>
    </row>
    <row r="89" spans="1:11" ht="20.100000000000001" customHeight="1" x14ac:dyDescent="0.3">
      <c r="A89" s="112">
        <v>80</v>
      </c>
      <c r="B89" s="5" t="s">
        <v>3424</v>
      </c>
      <c r="C89" s="5" t="s">
        <v>3225</v>
      </c>
      <c r="D89" s="5" t="s">
        <v>688</v>
      </c>
      <c r="E89" s="5" t="s">
        <v>3138</v>
      </c>
      <c r="F89" s="5" t="s">
        <v>170</v>
      </c>
      <c r="G89" s="5" t="s">
        <v>171</v>
      </c>
      <c r="H89" s="5"/>
      <c r="I89" s="5" t="s">
        <v>3139</v>
      </c>
      <c r="J89" s="5">
        <v>56658</v>
      </c>
      <c r="K89" s="5" t="str">
        <f t="shared" si="1"/>
        <v>DD52</v>
      </c>
    </row>
    <row r="90" spans="1:11" ht="20.100000000000001" customHeight="1" x14ac:dyDescent="0.3">
      <c r="A90" s="112">
        <v>81</v>
      </c>
      <c r="B90" s="5" t="s">
        <v>3425</v>
      </c>
      <c r="C90" s="5" t="s">
        <v>3226</v>
      </c>
      <c r="D90" s="5" t="s">
        <v>689</v>
      </c>
      <c r="E90" s="5" t="s">
        <v>3138</v>
      </c>
      <c r="F90" s="5" t="s">
        <v>170</v>
      </c>
      <c r="G90" s="5" t="s">
        <v>171</v>
      </c>
      <c r="H90" s="5"/>
      <c r="I90" s="5" t="s">
        <v>3139</v>
      </c>
      <c r="J90" s="5">
        <v>56660</v>
      </c>
      <c r="K90" s="5" t="str">
        <f t="shared" si="1"/>
        <v>DD54</v>
      </c>
    </row>
    <row r="91" spans="1:11" ht="20.100000000000001" customHeight="1" x14ac:dyDescent="0.3">
      <c r="A91" s="112">
        <v>82</v>
      </c>
      <c r="B91" s="5" t="s">
        <v>3426</v>
      </c>
      <c r="C91" s="5" t="s">
        <v>3227</v>
      </c>
      <c r="D91" s="5" t="s">
        <v>689</v>
      </c>
      <c r="E91" s="5" t="s">
        <v>3138</v>
      </c>
      <c r="F91" s="5" t="s">
        <v>170</v>
      </c>
      <c r="G91" s="5" t="s">
        <v>171</v>
      </c>
      <c r="H91" s="5"/>
      <c r="I91" s="5" t="s">
        <v>3139</v>
      </c>
      <c r="J91" s="5">
        <v>56662</v>
      </c>
      <c r="K91" s="5" t="str">
        <f t="shared" si="1"/>
        <v>DD56</v>
      </c>
    </row>
    <row r="92" spans="1:11" ht="20.100000000000001" customHeight="1" x14ac:dyDescent="0.3">
      <c r="A92" s="112">
        <v>83</v>
      </c>
      <c r="B92" s="5" t="s">
        <v>3427</v>
      </c>
      <c r="C92" s="5" t="s">
        <v>3228</v>
      </c>
      <c r="D92" s="5" t="s">
        <v>689</v>
      </c>
      <c r="E92" s="5" t="s">
        <v>3138</v>
      </c>
      <c r="F92" s="5" t="s">
        <v>170</v>
      </c>
      <c r="G92" s="5" t="s">
        <v>171</v>
      </c>
      <c r="H92" s="5"/>
      <c r="I92" s="5" t="s">
        <v>3139</v>
      </c>
      <c r="J92" s="5">
        <v>56664</v>
      </c>
      <c r="K92" s="5" t="str">
        <f t="shared" si="1"/>
        <v>DD58</v>
      </c>
    </row>
    <row r="93" spans="1:11" ht="20.100000000000001" customHeight="1" x14ac:dyDescent="0.3">
      <c r="A93" s="112">
        <v>84</v>
      </c>
      <c r="B93" s="5" t="s">
        <v>3428</v>
      </c>
      <c r="C93" s="5" t="s">
        <v>3229</v>
      </c>
      <c r="D93" s="5" t="s">
        <v>690</v>
      </c>
      <c r="E93" s="5" t="s">
        <v>3138</v>
      </c>
      <c r="F93" s="5" t="s">
        <v>170</v>
      </c>
      <c r="G93" s="5" t="s">
        <v>171</v>
      </c>
      <c r="H93" s="5"/>
      <c r="I93" s="5" t="s">
        <v>3139</v>
      </c>
      <c r="J93" s="5">
        <v>56666</v>
      </c>
      <c r="K93" s="5" t="str">
        <f t="shared" si="1"/>
        <v>DD5A</v>
      </c>
    </row>
    <row r="94" spans="1:11" ht="20.100000000000001" customHeight="1" x14ac:dyDescent="0.3">
      <c r="A94" s="112">
        <v>85</v>
      </c>
      <c r="B94" s="5" t="s">
        <v>3429</v>
      </c>
      <c r="C94" s="5" t="s">
        <v>3230</v>
      </c>
      <c r="D94" s="5" t="s">
        <v>690</v>
      </c>
      <c r="E94" s="5" t="s">
        <v>3138</v>
      </c>
      <c r="F94" s="5" t="s">
        <v>170</v>
      </c>
      <c r="G94" s="5" t="s">
        <v>171</v>
      </c>
      <c r="H94" s="5"/>
      <c r="I94" s="5" t="s">
        <v>3139</v>
      </c>
      <c r="J94" s="5">
        <v>56668</v>
      </c>
      <c r="K94" s="5" t="str">
        <f t="shared" si="1"/>
        <v>DD5C</v>
      </c>
    </row>
    <row r="95" spans="1:11" ht="20.100000000000001" customHeight="1" x14ac:dyDescent="0.3">
      <c r="A95" s="112">
        <v>86</v>
      </c>
      <c r="B95" s="5" t="s">
        <v>3430</v>
      </c>
      <c r="C95" s="5" t="s">
        <v>3231</v>
      </c>
      <c r="D95" s="5" t="s">
        <v>690</v>
      </c>
      <c r="E95" s="5" t="s">
        <v>3138</v>
      </c>
      <c r="F95" s="5" t="s">
        <v>170</v>
      </c>
      <c r="G95" s="5" t="s">
        <v>171</v>
      </c>
      <c r="H95" s="5"/>
      <c r="I95" s="5" t="s">
        <v>3139</v>
      </c>
      <c r="J95" s="5">
        <v>56670</v>
      </c>
      <c r="K95" s="5" t="str">
        <f t="shared" si="1"/>
        <v>DD5E</v>
      </c>
    </row>
    <row r="96" spans="1:11" ht="20.100000000000001" customHeight="1" x14ac:dyDescent="0.3">
      <c r="A96" s="112">
        <v>87</v>
      </c>
      <c r="B96" s="5" t="s">
        <v>3431</v>
      </c>
      <c r="C96" s="5" t="s">
        <v>3126</v>
      </c>
      <c r="D96" s="5" t="s">
        <v>686</v>
      </c>
      <c r="E96" s="5" t="s">
        <v>3138</v>
      </c>
      <c r="F96" s="5" t="s">
        <v>170</v>
      </c>
      <c r="G96" s="5" t="s">
        <v>171</v>
      </c>
      <c r="H96" s="5"/>
      <c r="I96" s="5" t="s">
        <v>3139</v>
      </c>
      <c r="J96" s="5">
        <v>56672</v>
      </c>
      <c r="K96" s="5" t="str">
        <f t="shared" si="1"/>
        <v>DD60</v>
      </c>
    </row>
    <row r="97" spans="1:11" ht="20.100000000000001" customHeight="1" x14ac:dyDescent="0.3">
      <c r="A97" s="112">
        <v>88</v>
      </c>
      <c r="B97" s="5" t="s">
        <v>3432</v>
      </c>
      <c r="C97" s="5" t="s">
        <v>3232</v>
      </c>
      <c r="D97" s="5" t="s">
        <v>686</v>
      </c>
      <c r="E97" s="5" t="s">
        <v>3138</v>
      </c>
      <c r="F97" s="5" t="s">
        <v>170</v>
      </c>
      <c r="G97" s="5" t="s">
        <v>171</v>
      </c>
      <c r="H97" s="5"/>
      <c r="I97" s="5" t="s">
        <v>3139</v>
      </c>
      <c r="J97" s="5">
        <v>56674</v>
      </c>
      <c r="K97" s="5" t="str">
        <f t="shared" si="1"/>
        <v>DD62</v>
      </c>
    </row>
    <row r="98" spans="1:11" ht="20.100000000000001" customHeight="1" x14ac:dyDescent="0.3">
      <c r="A98" s="112">
        <v>89</v>
      </c>
      <c r="B98" s="5" t="s">
        <v>3433</v>
      </c>
      <c r="C98" s="5" t="s">
        <v>3233</v>
      </c>
      <c r="D98" s="5" t="s">
        <v>686</v>
      </c>
      <c r="E98" s="5" t="s">
        <v>3138</v>
      </c>
      <c r="F98" s="5" t="s">
        <v>170</v>
      </c>
      <c r="G98" s="5" t="s">
        <v>171</v>
      </c>
      <c r="H98" s="5"/>
      <c r="I98" s="5" t="s">
        <v>3139</v>
      </c>
      <c r="J98" s="5">
        <v>56676</v>
      </c>
      <c r="K98" s="5" t="str">
        <f t="shared" si="1"/>
        <v>DD64</v>
      </c>
    </row>
    <row r="99" spans="1:11" ht="20.100000000000001" customHeight="1" x14ac:dyDescent="0.3">
      <c r="A99" s="112">
        <v>90</v>
      </c>
      <c r="B99" s="5" t="s">
        <v>3434</v>
      </c>
      <c r="C99" s="5" t="s">
        <v>3234</v>
      </c>
      <c r="D99" s="5" t="s">
        <v>686</v>
      </c>
      <c r="E99" s="5" t="s">
        <v>3138</v>
      </c>
      <c r="F99" s="5" t="s">
        <v>170</v>
      </c>
      <c r="G99" s="5" t="s">
        <v>171</v>
      </c>
      <c r="H99" s="5"/>
      <c r="I99" s="5" t="s">
        <v>3139</v>
      </c>
      <c r="J99" s="5">
        <v>56678</v>
      </c>
      <c r="K99" s="5" t="str">
        <f t="shared" si="1"/>
        <v>DD66</v>
      </c>
    </row>
    <row r="100" spans="1:11" ht="20.100000000000001" customHeight="1" x14ac:dyDescent="0.3">
      <c r="A100" s="112">
        <v>91</v>
      </c>
      <c r="B100" s="5" t="s">
        <v>3435</v>
      </c>
      <c r="C100" s="5" t="s">
        <v>3235</v>
      </c>
      <c r="D100" s="5" t="s">
        <v>686</v>
      </c>
      <c r="E100" s="5" t="s">
        <v>3138</v>
      </c>
      <c r="F100" s="5" t="s">
        <v>170</v>
      </c>
      <c r="G100" s="5" t="s">
        <v>171</v>
      </c>
      <c r="H100" s="5"/>
      <c r="I100" s="5" t="s">
        <v>3139</v>
      </c>
      <c r="J100" s="5">
        <v>56680</v>
      </c>
      <c r="K100" s="5" t="str">
        <f t="shared" si="1"/>
        <v>DD68</v>
      </c>
    </row>
    <row r="101" spans="1:11" ht="20.100000000000001" customHeight="1" x14ac:dyDescent="0.3">
      <c r="A101" s="112">
        <v>92</v>
      </c>
      <c r="B101" s="5" t="s">
        <v>3436</v>
      </c>
      <c r="C101" s="5" t="s">
        <v>3236</v>
      </c>
      <c r="D101" s="5" t="s">
        <v>3151</v>
      </c>
      <c r="E101" s="5" t="s">
        <v>3138</v>
      </c>
      <c r="F101" s="5" t="s">
        <v>170</v>
      </c>
      <c r="G101" s="5" t="s">
        <v>171</v>
      </c>
      <c r="H101" s="5"/>
      <c r="I101" s="5" t="s">
        <v>3139</v>
      </c>
      <c r="J101" s="5">
        <v>56682</v>
      </c>
      <c r="K101" s="5" t="str">
        <f t="shared" si="1"/>
        <v>DD6A</v>
      </c>
    </row>
    <row r="102" spans="1:11" ht="20.100000000000001" customHeight="1" x14ac:dyDescent="0.3">
      <c r="A102" s="112">
        <v>93</v>
      </c>
      <c r="B102" s="5" t="s">
        <v>3437</v>
      </c>
      <c r="C102" s="5" t="s">
        <v>3237</v>
      </c>
      <c r="D102" s="5" t="s">
        <v>3151</v>
      </c>
      <c r="E102" s="5" t="s">
        <v>3138</v>
      </c>
      <c r="F102" s="5" t="s">
        <v>170</v>
      </c>
      <c r="G102" s="5" t="s">
        <v>171</v>
      </c>
      <c r="H102" s="5"/>
      <c r="I102" s="5" t="s">
        <v>3139</v>
      </c>
      <c r="J102" s="5">
        <v>56684</v>
      </c>
      <c r="K102" s="5" t="str">
        <f t="shared" si="1"/>
        <v>DD6C</v>
      </c>
    </row>
    <row r="103" spans="1:11" ht="20.100000000000001" customHeight="1" x14ac:dyDescent="0.3">
      <c r="A103" s="112">
        <v>94</v>
      </c>
      <c r="B103" s="5" t="s">
        <v>3438</v>
      </c>
      <c r="C103" s="5" t="s">
        <v>3238</v>
      </c>
      <c r="D103" s="5" t="s">
        <v>3151</v>
      </c>
      <c r="E103" s="5" t="s">
        <v>3138</v>
      </c>
      <c r="F103" s="5" t="s">
        <v>170</v>
      </c>
      <c r="G103" s="5" t="s">
        <v>171</v>
      </c>
      <c r="H103" s="5"/>
      <c r="I103" s="5" t="s">
        <v>3139</v>
      </c>
      <c r="J103" s="5">
        <v>56686</v>
      </c>
      <c r="K103" s="5" t="str">
        <f t="shared" si="1"/>
        <v>DD6E</v>
      </c>
    </row>
    <row r="104" spans="1:11" ht="20.100000000000001" customHeight="1" x14ac:dyDescent="0.3">
      <c r="A104" s="112">
        <v>95</v>
      </c>
      <c r="B104" s="5" t="s">
        <v>3439</v>
      </c>
      <c r="C104" s="5" t="s">
        <v>3239</v>
      </c>
      <c r="D104" s="5" t="s">
        <v>3155</v>
      </c>
      <c r="E104" s="5" t="s">
        <v>3138</v>
      </c>
      <c r="F104" s="5" t="s">
        <v>170</v>
      </c>
      <c r="G104" s="5" t="s">
        <v>171</v>
      </c>
      <c r="H104" s="5"/>
      <c r="I104" s="5" t="s">
        <v>3139</v>
      </c>
      <c r="J104" s="5">
        <v>56688</v>
      </c>
      <c r="K104" s="5" t="str">
        <f t="shared" si="1"/>
        <v>DD70</v>
      </c>
    </row>
    <row r="105" spans="1:11" ht="20.100000000000001" customHeight="1" x14ac:dyDescent="0.3">
      <c r="A105" s="112">
        <v>96</v>
      </c>
      <c r="B105" s="5" t="s">
        <v>3440</v>
      </c>
      <c r="C105" s="5" t="s">
        <v>3240</v>
      </c>
      <c r="D105" s="5" t="s">
        <v>3155</v>
      </c>
      <c r="E105" s="5" t="s">
        <v>3138</v>
      </c>
      <c r="F105" s="5" t="s">
        <v>170</v>
      </c>
      <c r="G105" s="5" t="s">
        <v>171</v>
      </c>
      <c r="H105" s="5"/>
      <c r="I105" s="5" t="s">
        <v>3139</v>
      </c>
      <c r="J105" s="5">
        <v>56690</v>
      </c>
      <c r="K105" s="5" t="str">
        <f t="shared" si="1"/>
        <v>DD72</v>
      </c>
    </row>
    <row r="106" spans="1:11" ht="20.100000000000001" customHeight="1" x14ac:dyDescent="0.3">
      <c r="A106" s="112">
        <v>97</v>
      </c>
      <c r="B106" s="5" t="s">
        <v>3441</v>
      </c>
      <c r="C106" s="5" t="s">
        <v>3241</v>
      </c>
      <c r="D106" s="5" t="s">
        <v>3155</v>
      </c>
      <c r="E106" s="5" t="s">
        <v>3138</v>
      </c>
      <c r="F106" s="5" t="s">
        <v>170</v>
      </c>
      <c r="G106" s="5" t="s">
        <v>171</v>
      </c>
      <c r="H106" s="5"/>
      <c r="I106" s="5" t="s">
        <v>3139</v>
      </c>
      <c r="J106" s="5">
        <v>56692</v>
      </c>
      <c r="K106" s="5" t="str">
        <f t="shared" si="1"/>
        <v>DD74</v>
      </c>
    </row>
    <row r="107" spans="1:11" ht="20.100000000000001" customHeight="1" x14ac:dyDescent="0.3">
      <c r="A107" s="112">
        <v>98</v>
      </c>
      <c r="B107" s="5" t="s">
        <v>3442</v>
      </c>
      <c r="C107" s="5" t="s">
        <v>3242</v>
      </c>
      <c r="D107" s="5" t="s">
        <v>3159</v>
      </c>
      <c r="E107" s="5" t="s">
        <v>3138</v>
      </c>
      <c r="F107" s="5" t="s">
        <v>170</v>
      </c>
      <c r="G107" s="5" t="s">
        <v>171</v>
      </c>
      <c r="H107" s="5"/>
      <c r="I107" s="5" t="s">
        <v>3139</v>
      </c>
      <c r="J107" s="5">
        <v>56694</v>
      </c>
      <c r="K107" s="5" t="str">
        <f t="shared" si="1"/>
        <v>DD76</v>
      </c>
    </row>
    <row r="108" spans="1:11" ht="20.100000000000001" customHeight="1" x14ac:dyDescent="0.3">
      <c r="A108" s="112">
        <v>99</v>
      </c>
      <c r="B108" s="5" t="s">
        <v>3443</v>
      </c>
      <c r="C108" s="5" t="s">
        <v>3243</v>
      </c>
      <c r="D108" s="5" t="s">
        <v>3159</v>
      </c>
      <c r="E108" s="5" t="s">
        <v>3138</v>
      </c>
      <c r="F108" s="5" t="s">
        <v>170</v>
      </c>
      <c r="G108" s="5" t="s">
        <v>171</v>
      </c>
      <c r="H108" s="5"/>
      <c r="I108" s="5" t="s">
        <v>3139</v>
      </c>
      <c r="J108" s="5">
        <v>56696</v>
      </c>
      <c r="K108" s="5" t="str">
        <f t="shared" si="1"/>
        <v>DD78</v>
      </c>
    </row>
    <row r="109" spans="1:11" ht="20.100000000000001" customHeight="1" x14ac:dyDescent="0.3">
      <c r="A109" s="112">
        <v>100</v>
      </c>
      <c r="B109" s="5" t="s">
        <v>3444</v>
      </c>
      <c r="C109" s="5" t="s">
        <v>3244</v>
      </c>
      <c r="D109" s="5" t="s">
        <v>3159</v>
      </c>
      <c r="E109" s="5" t="s">
        <v>3138</v>
      </c>
      <c r="F109" s="5" t="s">
        <v>170</v>
      </c>
      <c r="G109" s="5" t="s">
        <v>171</v>
      </c>
      <c r="H109" s="5"/>
      <c r="I109" s="5" t="s">
        <v>3139</v>
      </c>
      <c r="J109" s="5">
        <v>56698</v>
      </c>
      <c r="K109" s="5" t="str">
        <f t="shared" si="1"/>
        <v>DD7A</v>
      </c>
    </row>
    <row r="110" spans="1:11" ht="20.100000000000001" customHeight="1" x14ac:dyDescent="0.3">
      <c r="A110" s="112">
        <v>101</v>
      </c>
      <c r="B110" s="5" t="s">
        <v>3445</v>
      </c>
      <c r="C110" s="5" t="s">
        <v>3245</v>
      </c>
      <c r="D110" s="5" t="s">
        <v>3163</v>
      </c>
      <c r="E110" s="5" t="s">
        <v>3138</v>
      </c>
      <c r="F110" s="5" t="s">
        <v>170</v>
      </c>
      <c r="G110" s="5" t="s">
        <v>171</v>
      </c>
      <c r="H110" s="5"/>
      <c r="I110" s="5" t="s">
        <v>3139</v>
      </c>
      <c r="J110" s="5">
        <v>56700</v>
      </c>
      <c r="K110" s="5" t="str">
        <f t="shared" si="1"/>
        <v>DD7C</v>
      </c>
    </row>
    <row r="111" spans="1:11" ht="20.100000000000001" customHeight="1" x14ac:dyDescent="0.3">
      <c r="A111" s="112">
        <v>102</v>
      </c>
      <c r="B111" s="5" t="s">
        <v>3446</v>
      </c>
      <c r="C111" s="5" t="s">
        <v>3246</v>
      </c>
      <c r="D111" s="5" t="s">
        <v>3163</v>
      </c>
      <c r="E111" s="5" t="s">
        <v>3138</v>
      </c>
      <c r="F111" s="5" t="s">
        <v>170</v>
      </c>
      <c r="G111" s="5" t="s">
        <v>171</v>
      </c>
      <c r="H111" s="5"/>
      <c r="I111" s="5" t="s">
        <v>3139</v>
      </c>
      <c r="J111" s="5">
        <v>56702</v>
      </c>
      <c r="K111" s="5" t="str">
        <f t="shared" si="1"/>
        <v>DD7E</v>
      </c>
    </row>
    <row r="112" spans="1:11" ht="20.100000000000001" customHeight="1" x14ac:dyDescent="0.3">
      <c r="A112" s="112">
        <v>103</v>
      </c>
      <c r="B112" s="5" t="s">
        <v>3447</v>
      </c>
      <c r="C112" s="5" t="s">
        <v>3247</v>
      </c>
      <c r="D112" s="5" t="s">
        <v>3163</v>
      </c>
      <c r="E112" s="5" t="s">
        <v>3138</v>
      </c>
      <c r="F112" s="5" t="s">
        <v>170</v>
      </c>
      <c r="G112" s="5" t="s">
        <v>171</v>
      </c>
      <c r="H112" s="5"/>
      <c r="I112" s="5" t="s">
        <v>3139</v>
      </c>
      <c r="J112" s="5">
        <v>56704</v>
      </c>
      <c r="K112" s="5" t="str">
        <f t="shared" si="1"/>
        <v>DD80</v>
      </c>
    </row>
    <row r="113" spans="1:11" ht="20.100000000000001" customHeight="1" x14ac:dyDescent="0.3">
      <c r="A113" s="112">
        <v>104</v>
      </c>
      <c r="B113" s="5" t="s">
        <v>3448</v>
      </c>
      <c r="C113" s="5" t="s">
        <v>3248</v>
      </c>
      <c r="D113" s="5" t="s">
        <v>3167</v>
      </c>
      <c r="E113" s="5" t="s">
        <v>3138</v>
      </c>
      <c r="F113" s="5" t="s">
        <v>170</v>
      </c>
      <c r="G113" s="5" t="s">
        <v>171</v>
      </c>
      <c r="H113" s="5"/>
      <c r="I113" s="5" t="s">
        <v>3139</v>
      </c>
      <c r="J113" s="5">
        <v>56706</v>
      </c>
      <c r="K113" s="5" t="str">
        <f t="shared" si="1"/>
        <v>DD82</v>
      </c>
    </row>
    <row r="114" spans="1:11" ht="20.100000000000001" customHeight="1" x14ac:dyDescent="0.3">
      <c r="A114" s="112">
        <v>105</v>
      </c>
      <c r="B114" s="5" t="s">
        <v>3449</v>
      </c>
      <c r="C114" s="5" t="s">
        <v>3249</v>
      </c>
      <c r="D114" s="5" t="s">
        <v>3167</v>
      </c>
      <c r="E114" s="5" t="s">
        <v>3138</v>
      </c>
      <c r="F114" s="5" t="s">
        <v>170</v>
      </c>
      <c r="G114" s="5" t="s">
        <v>171</v>
      </c>
      <c r="H114" s="5"/>
      <c r="I114" s="5" t="s">
        <v>3139</v>
      </c>
      <c r="J114" s="5">
        <v>56708</v>
      </c>
      <c r="K114" s="5" t="str">
        <f t="shared" si="1"/>
        <v>DD84</v>
      </c>
    </row>
    <row r="115" spans="1:11" ht="20.100000000000001" customHeight="1" x14ac:dyDescent="0.3">
      <c r="A115" s="112">
        <v>106</v>
      </c>
      <c r="B115" s="5" t="s">
        <v>3450</v>
      </c>
      <c r="C115" s="5" t="s">
        <v>3250</v>
      </c>
      <c r="D115" s="5" t="s">
        <v>3167</v>
      </c>
      <c r="E115" s="5" t="s">
        <v>3138</v>
      </c>
      <c r="F115" s="5" t="s">
        <v>170</v>
      </c>
      <c r="G115" s="5" t="s">
        <v>171</v>
      </c>
      <c r="H115" s="5"/>
      <c r="I115" s="5" t="s">
        <v>3139</v>
      </c>
      <c r="J115" s="5">
        <v>56710</v>
      </c>
      <c r="K115" s="5" t="str">
        <f t="shared" si="1"/>
        <v>DD86</v>
      </c>
    </row>
    <row r="116" spans="1:11" ht="20.100000000000001" customHeight="1" x14ac:dyDescent="0.3">
      <c r="A116" s="112">
        <v>107</v>
      </c>
      <c r="B116" s="5" t="s">
        <v>3451</v>
      </c>
      <c r="C116" s="5" t="s">
        <v>3251</v>
      </c>
      <c r="D116" s="5" t="s">
        <v>3171</v>
      </c>
      <c r="E116" s="5" t="s">
        <v>3138</v>
      </c>
      <c r="F116" s="5" t="s">
        <v>170</v>
      </c>
      <c r="G116" s="5" t="s">
        <v>171</v>
      </c>
      <c r="H116" s="5"/>
      <c r="I116" s="5" t="s">
        <v>3139</v>
      </c>
      <c r="J116" s="5">
        <v>56712</v>
      </c>
      <c r="K116" s="5" t="str">
        <f t="shared" si="1"/>
        <v>DD88</v>
      </c>
    </row>
    <row r="117" spans="1:11" ht="20.100000000000001" customHeight="1" x14ac:dyDescent="0.3">
      <c r="A117" s="112">
        <v>108</v>
      </c>
      <c r="B117" s="5" t="s">
        <v>3452</v>
      </c>
      <c r="C117" s="5" t="s">
        <v>3125</v>
      </c>
      <c r="D117" s="5" t="s">
        <v>3171</v>
      </c>
      <c r="E117" s="5" t="s">
        <v>3138</v>
      </c>
      <c r="F117" s="5" t="s">
        <v>170</v>
      </c>
      <c r="G117" s="5" t="s">
        <v>171</v>
      </c>
      <c r="H117" s="5"/>
      <c r="I117" s="5" t="s">
        <v>3139</v>
      </c>
      <c r="J117" s="5">
        <v>56714</v>
      </c>
      <c r="K117" s="5" t="str">
        <f t="shared" si="1"/>
        <v>DD8A</v>
      </c>
    </row>
    <row r="118" spans="1:11" ht="20.100000000000001" customHeight="1" x14ac:dyDescent="0.3">
      <c r="A118" s="112">
        <v>109</v>
      </c>
      <c r="B118" s="5" t="s">
        <v>3453</v>
      </c>
      <c r="C118" s="5" t="s">
        <v>3252</v>
      </c>
      <c r="D118" s="5" t="s">
        <v>3171</v>
      </c>
      <c r="E118" s="5" t="s">
        <v>3138</v>
      </c>
      <c r="F118" s="5" t="s">
        <v>170</v>
      </c>
      <c r="G118" s="5" t="s">
        <v>171</v>
      </c>
      <c r="H118" s="5"/>
      <c r="I118" s="5" t="s">
        <v>3139</v>
      </c>
      <c r="J118" s="5">
        <v>56716</v>
      </c>
      <c r="K118" s="5" t="str">
        <f t="shared" si="1"/>
        <v>DD8C</v>
      </c>
    </row>
    <row r="119" spans="1:11" ht="20.100000000000001" customHeight="1" x14ac:dyDescent="0.3">
      <c r="A119" s="112">
        <v>110</v>
      </c>
      <c r="B119" s="5" t="s">
        <v>3454</v>
      </c>
      <c r="C119" s="5" t="s">
        <v>3253</v>
      </c>
      <c r="D119" s="5" t="s">
        <v>3175</v>
      </c>
      <c r="E119" s="5" t="s">
        <v>3138</v>
      </c>
      <c r="F119" s="5" t="s">
        <v>170</v>
      </c>
      <c r="G119" s="5" t="s">
        <v>171</v>
      </c>
      <c r="H119" s="5"/>
      <c r="I119" s="5" t="s">
        <v>3139</v>
      </c>
      <c r="J119" s="5">
        <v>56718</v>
      </c>
      <c r="K119" s="5" t="str">
        <f t="shared" si="1"/>
        <v>DD8E</v>
      </c>
    </row>
    <row r="120" spans="1:11" ht="20.100000000000001" customHeight="1" x14ac:dyDescent="0.3">
      <c r="A120" s="112">
        <v>111</v>
      </c>
      <c r="B120" s="5" t="s">
        <v>3455</v>
      </c>
      <c r="C120" s="5" t="s">
        <v>3254</v>
      </c>
      <c r="D120" s="5" t="s">
        <v>3175</v>
      </c>
      <c r="E120" s="5" t="s">
        <v>3138</v>
      </c>
      <c r="F120" s="5" t="s">
        <v>170</v>
      </c>
      <c r="G120" s="5" t="s">
        <v>171</v>
      </c>
      <c r="H120" s="5"/>
      <c r="I120" s="5" t="s">
        <v>3139</v>
      </c>
      <c r="J120" s="5">
        <v>56720</v>
      </c>
      <c r="K120" s="5" t="str">
        <f t="shared" si="1"/>
        <v>DD90</v>
      </c>
    </row>
    <row r="121" spans="1:11" ht="20.100000000000001" customHeight="1" x14ac:dyDescent="0.3">
      <c r="A121" s="112">
        <v>112</v>
      </c>
      <c r="B121" s="5" t="s">
        <v>3456</v>
      </c>
      <c r="C121" s="5" t="s">
        <v>3131</v>
      </c>
      <c r="D121" s="5" t="s">
        <v>3175</v>
      </c>
      <c r="E121" s="5" t="s">
        <v>3138</v>
      </c>
      <c r="F121" s="5" t="s">
        <v>170</v>
      </c>
      <c r="G121" s="5" t="s">
        <v>171</v>
      </c>
      <c r="H121" s="5"/>
      <c r="I121" s="5" t="s">
        <v>3139</v>
      </c>
      <c r="J121" s="5">
        <v>56722</v>
      </c>
      <c r="K121" s="5" t="str">
        <f t="shared" si="1"/>
        <v>DD92</v>
      </c>
    </row>
    <row r="122" spans="1:11" ht="20.100000000000001" customHeight="1" x14ac:dyDescent="0.3">
      <c r="A122" s="112">
        <v>113</v>
      </c>
      <c r="B122" s="5" t="s">
        <v>3457</v>
      </c>
      <c r="C122" s="5" t="s">
        <v>3255</v>
      </c>
      <c r="D122" s="5" t="s">
        <v>3179</v>
      </c>
      <c r="E122" s="5" t="s">
        <v>3138</v>
      </c>
      <c r="F122" s="5" t="s">
        <v>170</v>
      </c>
      <c r="G122" s="5" t="s">
        <v>171</v>
      </c>
      <c r="H122" s="5"/>
      <c r="I122" s="5" t="s">
        <v>3139</v>
      </c>
      <c r="J122" s="5">
        <v>56724</v>
      </c>
      <c r="K122" s="5" t="str">
        <f t="shared" si="1"/>
        <v>DD94</v>
      </c>
    </row>
    <row r="123" spans="1:11" ht="20.100000000000001" customHeight="1" x14ac:dyDescent="0.3">
      <c r="A123" s="112">
        <v>114</v>
      </c>
      <c r="B123" s="5" t="s">
        <v>3458</v>
      </c>
      <c r="C123" s="5" t="s">
        <v>3256</v>
      </c>
      <c r="D123" s="5" t="s">
        <v>3179</v>
      </c>
      <c r="E123" s="5" t="s">
        <v>3138</v>
      </c>
      <c r="F123" s="5" t="s">
        <v>170</v>
      </c>
      <c r="G123" s="5" t="s">
        <v>171</v>
      </c>
      <c r="H123" s="5"/>
      <c r="I123" s="5" t="s">
        <v>3139</v>
      </c>
      <c r="J123" s="5">
        <v>56726</v>
      </c>
      <c r="K123" s="5" t="str">
        <f t="shared" si="1"/>
        <v>DD96</v>
      </c>
    </row>
    <row r="124" spans="1:11" ht="20.100000000000001" customHeight="1" x14ac:dyDescent="0.3">
      <c r="A124" s="112">
        <v>115</v>
      </c>
      <c r="B124" s="5" t="s">
        <v>3459</v>
      </c>
      <c r="C124" s="5" t="s">
        <v>3257</v>
      </c>
      <c r="D124" s="5" t="s">
        <v>3179</v>
      </c>
      <c r="E124" s="5" t="s">
        <v>3138</v>
      </c>
      <c r="F124" s="5" t="s">
        <v>170</v>
      </c>
      <c r="G124" s="5" t="s">
        <v>171</v>
      </c>
      <c r="H124" s="5"/>
      <c r="I124" s="5" t="s">
        <v>3139</v>
      </c>
      <c r="J124" s="5">
        <v>56728</v>
      </c>
      <c r="K124" s="5" t="str">
        <f t="shared" si="1"/>
        <v>DD98</v>
      </c>
    </row>
    <row r="125" spans="1:11" ht="20.100000000000001" customHeight="1" x14ac:dyDescent="0.3">
      <c r="A125" s="112">
        <v>116</v>
      </c>
      <c r="B125" s="5" t="s">
        <v>3460</v>
      </c>
      <c r="C125" s="5" t="s">
        <v>3258</v>
      </c>
      <c r="D125" s="5" t="s">
        <v>3183</v>
      </c>
      <c r="E125" s="5" t="s">
        <v>3138</v>
      </c>
      <c r="F125" s="5" t="s">
        <v>170</v>
      </c>
      <c r="G125" s="5" t="s">
        <v>171</v>
      </c>
      <c r="H125" s="5"/>
      <c r="I125" s="5" t="s">
        <v>3139</v>
      </c>
      <c r="J125" s="5">
        <v>56730</v>
      </c>
      <c r="K125" s="5" t="str">
        <f t="shared" si="1"/>
        <v>DD9A</v>
      </c>
    </row>
    <row r="126" spans="1:11" ht="20.100000000000001" customHeight="1" x14ac:dyDescent="0.3">
      <c r="A126" s="112">
        <v>117</v>
      </c>
      <c r="B126" s="5" t="s">
        <v>3461</v>
      </c>
      <c r="C126" s="5" t="s">
        <v>3259</v>
      </c>
      <c r="D126" s="5" t="s">
        <v>3183</v>
      </c>
      <c r="E126" s="5" t="s">
        <v>3138</v>
      </c>
      <c r="F126" s="5" t="s">
        <v>170</v>
      </c>
      <c r="G126" s="5" t="s">
        <v>171</v>
      </c>
      <c r="H126" s="5"/>
      <c r="I126" s="5" t="s">
        <v>3139</v>
      </c>
      <c r="J126" s="5">
        <v>56732</v>
      </c>
      <c r="K126" s="5" t="str">
        <f t="shared" si="1"/>
        <v>DD9C</v>
      </c>
    </row>
    <row r="127" spans="1:11" ht="20.100000000000001" customHeight="1" x14ac:dyDescent="0.3">
      <c r="A127" s="112">
        <v>118</v>
      </c>
      <c r="B127" s="5" t="s">
        <v>3462</v>
      </c>
      <c r="C127" s="5" t="s">
        <v>3260</v>
      </c>
      <c r="D127" s="5" t="s">
        <v>3183</v>
      </c>
      <c r="E127" s="5" t="s">
        <v>3138</v>
      </c>
      <c r="F127" s="5" t="s">
        <v>170</v>
      </c>
      <c r="G127" s="5" t="s">
        <v>171</v>
      </c>
      <c r="H127" s="5"/>
      <c r="I127" s="5" t="s">
        <v>3139</v>
      </c>
      <c r="J127" s="5">
        <v>56734</v>
      </c>
      <c r="K127" s="5" t="str">
        <f t="shared" si="1"/>
        <v>DD9E</v>
      </c>
    </row>
    <row r="128" spans="1:11" ht="20.100000000000001" customHeight="1" x14ac:dyDescent="0.3">
      <c r="A128" s="112">
        <v>119</v>
      </c>
      <c r="B128" s="5" t="s">
        <v>3463</v>
      </c>
      <c r="C128" s="5" t="s">
        <v>3261</v>
      </c>
      <c r="D128" s="5" t="s">
        <v>688</v>
      </c>
      <c r="E128" s="5" t="s">
        <v>3138</v>
      </c>
      <c r="F128" s="5" t="s">
        <v>170</v>
      </c>
      <c r="G128" s="5" t="s">
        <v>171</v>
      </c>
      <c r="H128" s="5"/>
      <c r="I128" s="5" t="s">
        <v>3139</v>
      </c>
      <c r="J128" s="5">
        <v>56736</v>
      </c>
      <c r="K128" s="5" t="str">
        <f t="shared" si="1"/>
        <v>DDA0</v>
      </c>
    </row>
    <row r="129" spans="1:11" ht="20.100000000000001" customHeight="1" x14ac:dyDescent="0.3">
      <c r="A129" s="112">
        <v>120</v>
      </c>
      <c r="B129" s="5" t="s">
        <v>3464</v>
      </c>
      <c r="C129" s="5" t="s">
        <v>3262</v>
      </c>
      <c r="D129" s="5" t="s">
        <v>688</v>
      </c>
      <c r="E129" s="5" t="s">
        <v>3138</v>
      </c>
      <c r="F129" s="5" t="s">
        <v>170</v>
      </c>
      <c r="G129" s="5" t="s">
        <v>171</v>
      </c>
      <c r="H129" s="5"/>
      <c r="I129" s="5" t="s">
        <v>3139</v>
      </c>
      <c r="J129" s="5">
        <v>56738</v>
      </c>
      <c r="K129" s="5" t="str">
        <f t="shared" si="1"/>
        <v>DDA2</v>
      </c>
    </row>
    <row r="130" spans="1:11" ht="20.100000000000001" customHeight="1" x14ac:dyDescent="0.3">
      <c r="A130" s="112">
        <v>121</v>
      </c>
      <c r="B130" s="5" t="s">
        <v>3465</v>
      </c>
      <c r="C130" s="5" t="s">
        <v>3263</v>
      </c>
      <c r="D130" s="5" t="s">
        <v>688</v>
      </c>
      <c r="E130" s="5" t="s">
        <v>3138</v>
      </c>
      <c r="F130" s="5" t="s">
        <v>170</v>
      </c>
      <c r="G130" s="5" t="s">
        <v>171</v>
      </c>
      <c r="H130" s="5"/>
      <c r="I130" s="5" t="s">
        <v>3139</v>
      </c>
      <c r="J130" s="5">
        <v>56740</v>
      </c>
      <c r="K130" s="5" t="str">
        <f t="shared" si="1"/>
        <v>DDA4</v>
      </c>
    </row>
    <row r="131" spans="1:11" ht="20.100000000000001" customHeight="1" x14ac:dyDescent="0.3">
      <c r="A131" s="112">
        <v>122</v>
      </c>
      <c r="B131" s="5" t="s">
        <v>3466</v>
      </c>
      <c r="C131" s="5" t="s">
        <v>3264</v>
      </c>
      <c r="D131" s="5" t="s">
        <v>689</v>
      </c>
      <c r="E131" s="5" t="s">
        <v>3138</v>
      </c>
      <c r="F131" s="5" t="s">
        <v>170</v>
      </c>
      <c r="G131" s="5" t="s">
        <v>171</v>
      </c>
      <c r="H131" s="5"/>
      <c r="I131" s="5" t="s">
        <v>3139</v>
      </c>
      <c r="J131" s="5">
        <v>56742</v>
      </c>
      <c r="K131" s="5" t="str">
        <f t="shared" si="1"/>
        <v>DDA6</v>
      </c>
    </row>
    <row r="132" spans="1:11" ht="20.100000000000001" customHeight="1" x14ac:dyDescent="0.3">
      <c r="A132" s="112">
        <v>123</v>
      </c>
      <c r="B132" s="5" t="s">
        <v>3467</v>
      </c>
      <c r="C132" s="5" t="s">
        <v>3265</v>
      </c>
      <c r="D132" s="5" t="s">
        <v>689</v>
      </c>
      <c r="E132" s="5" t="s">
        <v>3138</v>
      </c>
      <c r="F132" s="5" t="s">
        <v>170</v>
      </c>
      <c r="G132" s="5" t="s">
        <v>171</v>
      </c>
      <c r="H132" s="5"/>
      <c r="I132" s="5" t="s">
        <v>3139</v>
      </c>
      <c r="J132" s="5">
        <v>56744</v>
      </c>
      <c r="K132" s="5" t="str">
        <f t="shared" si="1"/>
        <v>DDA8</v>
      </c>
    </row>
    <row r="133" spans="1:11" ht="20.100000000000001" customHeight="1" x14ac:dyDescent="0.3">
      <c r="A133" s="112">
        <v>124</v>
      </c>
      <c r="B133" s="5" t="s">
        <v>3468</v>
      </c>
      <c r="C133" s="5" t="s">
        <v>3266</v>
      </c>
      <c r="D133" s="5" t="s">
        <v>689</v>
      </c>
      <c r="E133" s="5" t="s">
        <v>3138</v>
      </c>
      <c r="F133" s="5" t="s">
        <v>170</v>
      </c>
      <c r="G133" s="5" t="s">
        <v>171</v>
      </c>
      <c r="H133" s="5"/>
      <c r="I133" s="5" t="s">
        <v>3139</v>
      </c>
      <c r="J133" s="5">
        <v>56746</v>
      </c>
      <c r="K133" s="5" t="str">
        <f t="shared" si="1"/>
        <v>DDAA</v>
      </c>
    </row>
    <row r="134" spans="1:11" ht="20.100000000000001" customHeight="1" x14ac:dyDescent="0.3">
      <c r="A134" s="112">
        <v>125</v>
      </c>
      <c r="B134" s="5" t="s">
        <v>3469</v>
      </c>
      <c r="C134" s="5" t="s">
        <v>3267</v>
      </c>
      <c r="D134" s="5" t="s">
        <v>690</v>
      </c>
      <c r="E134" s="5" t="s">
        <v>3138</v>
      </c>
      <c r="F134" s="5" t="s">
        <v>170</v>
      </c>
      <c r="G134" s="5" t="s">
        <v>171</v>
      </c>
      <c r="H134" s="5"/>
      <c r="I134" s="5" t="s">
        <v>3139</v>
      </c>
      <c r="J134" s="5">
        <v>56748</v>
      </c>
      <c r="K134" s="5" t="str">
        <f t="shared" si="1"/>
        <v>DDAC</v>
      </c>
    </row>
    <row r="135" spans="1:11" ht="20.100000000000001" customHeight="1" x14ac:dyDescent="0.3">
      <c r="A135" s="112">
        <v>126</v>
      </c>
      <c r="B135" s="5" t="s">
        <v>3470</v>
      </c>
      <c r="C135" s="5" t="s">
        <v>3268</v>
      </c>
      <c r="D135" s="5" t="s">
        <v>690</v>
      </c>
      <c r="E135" s="5" t="s">
        <v>3138</v>
      </c>
      <c r="F135" s="5" t="s">
        <v>170</v>
      </c>
      <c r="G135" s="5" t="s">
        <v>171</v>
      </c>
      <c r="H135" s="5"/>
      <c r="I135" s="5" t="s">
        <v>3139</v>
      </c>
      <c r="J135" s="5">
        <v>56750</v>
      </c>
      <c r="K135" s="5" t="str">
        <f t="shared" si="1"/>
        <v>DDAE</v>
      </c>
    </row>
    <row r="136" spans="1:11" ht="20.100000000000001" customHeight="1" x14ac:dyDescent="0.3">
      <c r="A136" s="112">
        <v>127</v>
      </c>
      <c r="B136" s="5" t="s">
        <v>3471</v>
      </c>
      <c r="C136" s="5" t="s">
        <v>3269</v>
      </c>
      <c r="D136" s="5" t="s">
        <v>690</v>
      </c>
      <c r="E136" s="5" t="s">
        <v>3138</v>
      </c>
      <c r="F136" s="5" t="s">
        <v>170</v>
      </c>
      <c r="G136" s="5" t="s">
        <v>171</v>
      </c>
      <c r="H136" s="5"/>
      <c r="I136" s="5" t="s">
        <v>3139</v>
      </c>
      <c r="J136" s="5">
        <v>56752</v>
      </c>
      <c r="K136" s="5" t="str">
        <f t="shared" si="1"/>
        <v>DDB0</v>
      </c>
    </row>
    <row r="137" spans="1:11" ht="20.100000000000001" customHeight="1" x14ac:dyDescent="0.3">
      <c r="A137" s="112">
        <v>128</v>
      </c>
      <c r="B137" s="5" t="s">
        <v>3472</v>
      </c>
      <c r="C137" s="5" t="s">
        <v>3135</v>
      </c>
      <c r="D137" s="5" t="s">
        <v>686</v>
      </c>
      <c r="E137" s="5" t="s">
        <v>3138</v>
      </c>
      <c r="F137" s="5" t="s">
        <v>170</v>
      </c>
      <c r="G137" s="5" t="s">
        <v>171</v>
      </c>
      <c r="H137" s="5"/>
      <c r="I137" s="5" t="s">
        <v>3139</v>
      </c>
      <c r="J137" s="5">
        <v>56754</v>
      </c>
      <c r="K137" s="5" t="str">
        <f t="shared" si="1"/>
        <v>DDB2</v>
      </c>
    </row>
    <row r="138" spans="1:11" ht="20.100000000000001" customHeight="1" x14ac:dyDescent="0.3">
      <c r="A138" s="112">
        <v>129</v>
      </c>
      <c r="B138" s="5" t="s">
        <v>3473</v>
      </c>
      <c r="C138" s="5" t="s">
        <v>3134</v>
      </c>
      <c r="D138" s="5" t="s">
        <v>686</v>
      </c>
      <c r="E138" s="5" t="s">
        <v>3138</v>
      </c>
      <c r="F138" s="5" t="s">
        <v>170</v>
      </c>
      <c r="G138" s="5" t="s">
        <v>171</v>
      </c>
      <c r="H138" s="5"/>
      <c r="I138" s="5" t="s">
        <v>3139</v>
      </c>
      <c r="J138" s="5">
        <v>56756</v>
      </c>
      <c r="K138" s="5" t="str">
        <f t="shared" si="1"/>
        <v>DDB4</v>
      </c>
    </row>
    <row r="139" spans="1:11" ht="20.100000000000001" customHeight="1" x14ac:dyDescent="0.3">
      <c r="A139" s="112">
        <v>130</v>
      </c>
      <c r="B139" s="5" t="s">
        <v>3474</v>
      </c>
      <c r="C139" s="5" t="s">
        <v>3132</v>
      </c>
      <c r="D139" s="5" t="s">
        <v>686</v>
      </c>
      <c r="E139" s="5" t="s">
        <v>3138</v>
      </c>
      <c r="F139" s="5" t="s">
        <v>170</v>
      </c>
      <c r="G139" s="5" t="s">
        <v>171</v>
      </c>
      <c r="H139" s="5"/>
      <c r="I139" s="5" t="s">
        <v>3139</v>
      </c>
      <c r="J139" s="5">
        <v>56758</v>
      </c>
      <c r="K139" s="5" t="str">
        <f t="shared" ref="K139:K202" si="2">DEC2HEX(J139)</f>
        <v>DDB6</v>
      </c>
    </row>
    <row r="140" spans="1:11" ht="20.100000000000001" customHeight="1" x14ac:dyDescent="0.3">
      <c r="A140" s="112">
        <v>131</v>
      </c>
      <c r="B140" s="5" t="s">
        <v>3475</v>
      </c>
      <c r="C140" s="5" t="s">
        <v>3270</v>
      </c>
      <c r="D140" s="5" t="s">
        <v>3151</v>
      </c>
      <c r="E140" s="5" t="s">
        <v>3138</v>
      </c>
      <c r="F140" s="5" t="s">
        <v>170</v>
      </c>
      <c r="G140" s="5" t="s">
        <v>171</v>
      </c>
      <c r="H140" s="5"/>
      <c r="I140" s="5" t="s">
        <v>3139</v>
      </c>
      <c r="J140" s="5">
        <v>56760</v>
      </c>
      <c r="K140" s="5" t="str">
        <f t="shared" si="2"/>
        <v>DDB8</v>
      </c>
    </row>
    <row r="141" spans="1:11" ht="20.100000000000001" customHeight="1" x14ac:dyDescent="0.3">
      <c r="A141" s="112">
        <v>132</v>
      </c>
      <c r="B141" s="5" t="s">
        <v>3476</v>
      </c>
      <c r="C141" s="5" t="s">
        <v>3271</v>
      </c>
      <c r="D141" s="5" t="s">
        <v>3151</v>
      </c>
      <c r="E141" s="5" t="s">
        <v>3138</v>
      </c>
      <c r="F141" s="5" t="s">
        <v>170</v>
      </c>
      <c r="G141" s="5" t="s">
        <v>171</v>
      </c>
      <c r="H141" s="5"/>
      <c r="I141" s="5" t="s">
        <v>3139</v>
      </c>
      <c r="J141" s="5">
        <v>56762</v>
      </c>
      <c r="K141" s="5" t="str">
        <f t="shared" si="2"/>
        <v>DDBA</v>
      </c>
    </row>
    <row r="142" spans="1:11" ht="20.100000000000001" customHeight="1" x14ac:dyDescent="0.3">
      <c r="A142" s="112">
        <v>133</v>
      </c>
      <c r="B142" s="5" t="s">
        <v>3477</v>
      </c>
      <c r="C142" s="5" t="s">
        <v>3272</v>
      </c>
      <c r="D142" s="5" t="s">
        <v>3151</v>
      </c>
      <c r="E142" s="5" t="s">
        <v>3138</v>
      </c>
      <c r="F142" s="5" t="s">
        <v>170</v>
      </c>
      <c r="G142" s="5" t="s">
        <v>171</v>
      </c>
      <c r="H142" s="5"/>
      <c r="I142" s="5" t="s">
        <v>3139</v>
      </c>
      <c r="J142" s="5">
        <v>56764</v>
      </c>
      <c r="K142" s="5" t="str">
        <f t="shared" si="2"/>
        <v>DDBC</v>
      </c>
    </row>
    <row r="143" spans="1:11" ht="20.100000000000001" customHeight="1" x14ac:dyDescent="0.3">
      <c r="A143" s="112">
        <v>134</v>
      </c>
      <c r="B143" s="5" t="s">
        <v>3478</v>
      </c>
      <c r="C143" s="5" t="s">
        <v>3273</v>
      </c>
      <c r="D143" s="5" t="s">
        <v>3155</v>
      </c>
      <c r="E143" s="5" t="s">
        <v>3138</v>
      </c>
      <c r="F143" s="5" t="s">
        <v>170</v>
      </c>
      <c r="G143" s="5" t="s">
        <v>171</v>
      </c>
      <c r="H143" s="5"/>
      <c r="I143" s="5" t="s">
        <v>3139</v>
      </c>
      <c r="J143" s="5">
        <v>56766</v>
      </c>
      <c r="K143" s="5" t="str">
        <f t="shared" si="2"/>
        <v>DDBE</v>
      </c>
    </row>
    <row r="144" spans="1:11" ht="20.100000000000001" customHeight="1" x14ac:dyDescent="0.3">
      <c r="A144" s="112">
        <v>135</v>
      </c>
      <c r="B144" s="5" t="s">
        <v>3479</v>
      </c>
      <c r="C144" s="5" t="s">
        <v>3274</v>
      </c>
      <c r="D144" s="5" t="s">
        <v>3155</v>
      </c>
      <c r="E144" s="5" t="s">
        <v>3138</v>
      </c>
      <c r="F144" s="5" t="s">
        <v>170</v>
      </c>
      <c r="G144" s="5" t="s">
        <v>171</v>
      </c>
      <c r="H144" s="5"/>
      <c r="I144" s="5" t="s">
        <v>3139</v>
      </c>
      <c r="J144" s="5">
        <v>56768</v>
      </c>
      <c r="K144" s="5" t="str">
        <f t="shared" si="2"/>
        <v>DDC0</v>
      </c>
    </row>
    <row r="145" spans="1:11" ht="20.100000000000001" customHeight="1" x14ac:dyDescent="0.3">
      <c r="A145" s="112">
        <v>136</v>
      </c>
      <c r="B145" s="5" t="s">
        <v>3480</v>
      </c>
      <c r="C145" s="5" t="s">
        <v>3275</v>
      </c>
      <c r="D145" s="5" t="s">
        <v>3155</v>
      </c>
      <c r="E145" s="5" t="s">
        <v>3138</v>
      </c>
      <c r="F145" s="5" t="s">
        <v>170</v>
      </c>
      <c r="G145" s="5" t="s">
        <v>171</v>
      </c>
      <c r="H145" s="5"/>
      <c r="I145" s="5" t="s">
        <v>3139</v>
      </c>
      <c r="J145" s="5">
        <v>56770</v>
      </c>
      <c r="K145" s="5" t="str">
        <f t="shared" si="2"/>
        <v>DDC2</v>
      </c>
    </row>
    <row r="146" spans="1:11" ht="20.100000000000001" customHeight="1" x14ac:dyDescent="0.3">
      <c r="A146" s="112">
        <v>137</v>
      </c>
      <c r="B146" s="5" t="s">
        <v>3481</v>
      </c>
      <c r="C146" s="5" t="s">
        <v>3276</v>
      </c>
      <c r="D146" s="5" t="s">
        <v>3159</v>
      </c>
      <c r="E146" s="5" t="s">
        <v>3138</v>
      </c>
      <c r="F146" s="5" t="s">
        <v>170</v>
      </c>
      <c r="G146" s="5" t="s">
        <v>171</v>
      </c>
      <c r="H146" s="5"/>
      <c r="I146" s="5" t="s">
        <v>3139</v>
      </c>
      <c r="J146" s="5">
        <v>56772</v>
      </c>
      <c r="K146" s="5" t="str">
        <f t="shared" si="2"/>
        <v>DDC4</v>
      </c>
    </row>
    <row r="147" spans="1:11" ht="20.100000000000001" customHeight="1" x14ac:dyDescent="0.3">
      <c r="A147" s="112">
        <v>138</v>
      </c>
      <c r="B147" s="5" t="s">
        <v>3482</v>
      </c>
      <c r="C147" s="5" t="s">
        <v>3277</v>
      </c>
      <c r="D147" s="5" t="s">
        <v>3159</v>
      </c>
      <c r="E147" s="5" t="s">
        <v>3138</v>
      </c>
      <c r="F147" s="5" t="s">
        <v>170</v>
      </c>
      <c r="G147" s="5" t="s">
        <v>171</v>
      </c>
      <c r="H147" s="5"/>
      <c r="I147" s="5" t="s">
        <v>3139</v>
      </c>
      <c r="J147" s="5">
        <v>56774</v>
      </c>
      <c r="K147" s="5" t="str">
        <f t="shared" si="2"/>
        <v>DDC6</v>
      </c>
    </row>
    <row r="148" spans="1:11" ht="20.100000000000001" customHeight="1" x14ac:dyDescent="0.3">
      <c r="A148" s="112">
        <v>139</v>
      </c>
      <c r="B148" s="5" t="s">
        <v>3483</v>
      </c>
      <c r="C148" s="5" t="s">
        <v>3278</v>
      </c>
      <c r="D148" s="5" t="s">
        <v>3159</v>
      </c>
      <c r="E148" s="5" t="s">
        <v>3138</v>
      </c>
      <c r="F148" s="5" t="s">
        <v>170</v>
      </c>
      <c r="G148" s="5" t="s">
        <v>171</v>
      </c>
      <c r="H148" s="5"/>
      <c r="I148" s="5" t="s">
        <v>3139</v>
      </c>
      <c r="J148" s="5">
        <v>56776</v>
      </c>
      <c r="K148" s="5" t="str">
        <f t="shared" si="2"/>
        <v>DDC8</v>
      </c>
    </row>
    <row r="149" spans="1:11" ht="20.100000000000001" customHeight="1" x14ac:dyDescent="0.3">
      <c r="A149" s="112">
        <v>140</v>
      </c>
      <c r="B149" s="5" t="s">
        <v>3484</v>
      </c>
      <c r="C149" s="5" t="s">
        <v>3279</v>
      </c>
      <c r="D149" s="5" t="s">
        <v>3163</v>
      </c>
      <c r="E149" s="5" t="s">
        <v>3138</v>
      </c>
      <c r="F149" s="5" t="s">
        <v>170</v>
      </c>
      <c r="G149" s="5" t="s">
        <v>171</v>
      </c>
      <c r="H149" s="5"/>
      <c r="I149" s="5" t="s">
        <v>3139</v>
      </c>
      <c r="J149" s="5">
        <v>56778</v>
      </c>
      <c r="K149" s="5" t="str">
        <f t="shared" si="2"/>
        <v>DDCA</v>
      </c>
    </row>
    <row r="150" spans="1:11" ht="20.100000000000001" customHeight="1" x14ac:dyDescent="0.3">
      <c r="A150" s="112">
        <v>141</v>
      </c>
      <c r="B150" s="5" t="s">
        <v>3485</v>
      </c>
      <c r="C150" s="5" t="s">
        <v>3280</v>
      </c>
      <c r="D150" s="5" t="s">
        <v>3163</v>
      </c>
      <c r="E150" s="5" t="s">
        <v>3138</v>
      </c>
      <c r="F150" s="5" t="s">
        <v>170</v>
      </c>
      <c r="G150" s="5" t="s">
        <v>171</v>
      </c>
      <c r="H150" s="5"/>
      <c r="I150" s="5" t="s">
        <v>3139</v>
      </c>
      <c r="J150" s="5">
        <v>56780</v>
      </c>
      <c r="K150" s="5" t="str">
        <f t="shared" si="2"/>
        <v>DDCC</v>
      </c>
    </row>
    <row r="151" spans="1:11" ht="20.100000000000001" customHeight="1" x14ac:dyDescent="0.3">
      <c r="A151" s="112">
        <v>142</v>
      </c>
      <c r="B151" s="5" t="s">
        <v>3486</v>
      </c>
      <c r="C151" s="5" t="s">
        <v>3281</v>
      </c>
      <c r="D151" s="5" t="s">
        <v>3163</v>
      </c>
      <c r="E151" s="5" t="s">
        <v>3138</v>
      </c>
      <c r="F151" s="5" t="s">
        <v>170</v>
      </c>
      <c r="G151" s="5" t="s">
        <v>171</v>
      </c>
      <c r="H151" s="5"/>
      <c r="I151" s="5" t="s">
        <v>3139</v>
      </c>
      <c r="J151" s="5">
        <v>56782</v>
      </c>
      <c r="K151" s="5" t="str">
        <f t="shared" si="2"/>
        <v>DDCE</v>
      </c>
    </row>
    <row r="152" spans="1:11" ht="20.100000000000001" customHeight="1" x14ac:dyDescent="0.3">
      <c r="A152" s="112">
        <v>143</v>
      </c>
      <c r="B152" s="5" t="s">
        <v>3487</v>
      </c>
      <c r="C152" s="5" t="s">
        <v>3282</v>
      </c>
      <c r="D152" s="5" t="s">
        <v>3167</v>
      </c>
      <c r="E152" s="5" t="s">
        <v>3138</v>
      </c>
      <c r="F152" s="5" t="s">
        <v>170</v>
      </c>
      <c r="G152" s="5" t="s">
        <v>171</v>
      </c>
      <c r="H152" s="5"/>
      <c r="I152" s="5" t="s">
        <v>3139</v>
      </c>
      <c r="J152" s="5">
        <v>56784</v>
      </c>
      <c r="K152" s="5" t="str">
        <f t="shared" si="2"/>
        <v>DDD0</v>
      </c>
    </row>
    <row r="153" spans="1:11" ht="20.100000000000001" customHeight="1" x14ac:dyDescent="0.3">
      <c r="A153" s="112">
        <v>144</v>
      </c>
      <c r="B153" s="5" t="s">
        <v>3488</v>
      </c>
      <c r="C153" s="5" t="s">
        <v>3283</v>
      </c>
      <c r="D153" s="5" t="s">
        <v>3167</v>
      </c>
      <c r="E153" s="5" t="s">
        <v>3138</v>
      </c>
      <c r="F153" s="5" t="s">
        <v>170</v>
      </c>
      <c r="G153" s="5" t="s">
        <v>171</v>
      </c>
      <c r="H153" s="5"/>
      <c r="I153" s="5" t="s">
        <v>3139</v>
      </c>
      <c r="J153" s="5">
        <v>56786</v>
      </c>
      <c r="K153" s="5" t="str">
        <f t="shared" si="2"/>
        <v>DDD2</v>
      </c>
    </row>
    <row r="154" spans="1:11" ht="20.100000000000001" customHeight="1" x14ac:dyDescent="0.3">
      <c r="A154" s="112">
        <v>145</v>
      </c>
      <c r="B154" s="5" t="s">
        <v>3489</v>
      </c>
      <c r="C154" s="5" t="s">
        <v>3284</v>
      </c>
      <c r="D154" s="5" t="s">
        <v>3167</v>
      </c>
      <c r="E154" s="5" t="s">
        <v>3138</v>
      </c>
      <c r="F154" s="5" t="s">
        <v>170</v>
      </c>
      <c r="G154" s="5" t="s">
        <v>171</v>
      </c>
      <c r="H154" s="5"/>
      <c r="I154" s="5" t="s">
        <v>3139</v>
      </c>
      <c r="J154" s="5">
        <v>56788</v>
      </c>
      <c r="K154" s="5" t="str">
        <f t="shared" si="2"/>
        <v>DDD4</v>
      </c>
    </row>
    <row r="155" spans="1:11" ht="20.100000000000001" customHeight="1" x14ac:dyDescent="0.3">
      <c r="A155" s="112">
        <v>146</v>
      </c>
      <c r="B155" s="5" t="s">
        <v>3490</v>
      </c>
      <c r="C155" s="5" t="s">
        <v>3285</v>
      </c>
      <c r="D155" s="5" t="s">
        <v>3171</v>
      </c>
      <c r="E155" s="5" t="s">
        <v>3138</v>
      </c>
      <c r="F155" s="5" t="s">
        <v>170</v>
      </c>
      <c r="G155" s="5" t="s">
        <v>171</v>
      </c>
      <c r="H155" s="5"/>
      <c r="I155" s="5" t="s">
        <v>3139</v>
      </c>
      <c r="J155" s="5">
        <v>56790</v>
      </c>
      <c r="K155" s="5" t="str">
        <f t="shared" si="2"/>
        <v>DDD6</v>
      </c>
    </row>
    <row r="156" spans="1:11" ht="20.100000000000001" customHeight="1" x14ac:dyDescent="0.3">
      <c r="A156" s="112">
        <v>147</v>
      </c>
      <c r="B156" s="5" t="s">
        <v>3491</v>
      </c>
      <c r="C156" s="5" t="s">
        <v>3286</v>
      </c>
      <c r="D156" s="5" t="s">
        <v>3171</v>
      </c>
      <c r="E156" s="5" t="s">
        <v>3138</v>
      </c>
      <c r="F156" s="5" t="s">
        <v>170</v>
      </c>
      <c r="G156" s="5" t="s">
        <v>171</v>
      </c>
      <c r="H156" s="5"/>
      <c r="I156" s="5" t="s">
        <v>3139</v>
      </c>
      <c r="J156" s="5">
        <v>56792</v>
      </c>
      <c r="K156" s="5" t="str">
        <f t="shared" si="2"/>
        <v>DDD8</v>
      </c>
    </row>
    <row r="157" spans="1:11" ht="20.100000000000001" customHeight="1" x14ac:dyDescent="0.3">
      <c r="A157" s="112">
        <v>148</v>
      </c>
      <c r="B157" s="5" t="s">
        <v>3492</v>
      </c>
      <c r="C157" s="5" t="s">
        <v>3287</v>
      </c>
      <c r="D157" s="5" t="s">
        <v>3171</v>
      </c>
      <c r="E157" s="5" t="s">
        <v>3138</v>
      </c>
      <c r="F157" s="5" t="s">
        <v>170</v>
      </c>
      <c r="G157" s="5" t="s">
        <v>171</v>
      </c>
      <c r="H157" s="5"/>
      <c r="I157" s="5" t="s">
        <v>3139</v>
      </c>
      <c r="J157" s="5">
        <v>56794</v>
      </c>
      <c r="K157" s="5" t="str">
        <f t="shared" si="2"/>
        <v>DDDA</v>
      </c>
    </row>
    <row r="158" spans="1:11" ht="20.100000000000001" customHeight="1" x14ac:dyDescent="0.3">
      <c r="A158" s="112">
        <v>149</v>
      </c>
      <c r="B158" s="5" t="s">
        <v>3493</v>
      </c>
      <c r="C158" s="5" t="s">
        <v>3288</v>
      </c>
      <c r="D158" s="5" t="s">
        <v>3175</v>
      </c>
      <c r="E158" s="5" t="s">
        <v>3138</v>
      </c>
      <c r="F158" s="5" t="s">
        <v>170</v>
      </c>
      <c r="G158" s="5" t="s">
        <v>171</v>
      </c>
      <c r="H158" s="5"/>
      <c r="I158" s="5" t="s">
        <v>3139</v>
      </c>
      <c r="J158" s="5">
        <v>56796</v>
      </c>
      <c r="K158" s="5" t="str">
        <f t="shared" si="2"/>
        <v>DDDC</v>
      </c>
    </row>
    <row r="159" spans="1:11" ht="20.100000000000001" customHeight="1" x14ac:dyDescent="0.3">
      <c r="A159" s="112">
        <v>150</v>
      </c>
      <c r="B159" s="5" t="s">
        <v>3494</v>
      </c>
      <c r="C159" s="5" t="s">
        <v>3289</v>
      </c>
      <c r="D159" s="5" t="s">
        <v>3175</v>
      </c>
      <c r="E159" s="5" t="s">
        <v>3138</v>
      </c>
      <c r="F159" s="5" t="s">
        <v>170</v>
      </c>
      <c r="G159" s="5" t="s">
        <v>171</v>
      </c>
      <c r="H159" s="5"/>
      <c r="I159" s="5" t="s">
        <v>3139</v>
      </c>
      <c r="J159" s="5">
        <v>56798</v>
      </c>
      <c r="K159" s="5" t="str">
        <f t="shared" si="2"/>
        <v>DDDE</v>
      </c>
    </row>
    <row r="160" spans="1:11" ht="20.100000000000001" customHeight="1" x14ac:dyDescent="0.3">
      <c r="A160" s="112">
        <v>151</v>
      </c>
      <c r="B160" s="5" t="s">
        <v>3495</v>
      </c>
      <c r="C160" s="5" t="s">
        <v>3130</v>
      </c>
      <c r="D160" s="5" t="s">
        <v>3175</v>
      </c>
      <c r="E160" s="5" t="s">
        <v>3138</v>
      </c>
      <c r="F160" s="5" t="s">
        <v>170</v>
      </c>
      <c r="G160" s="5" t="s">
        <v>171</v>
      </c>
      <c r="H160" s="5"/>
      <c r="I160" s="5" t="s">
        <v>3139</v>
      </c>
      <c r="J160" s="5">
        <v>56800</v>
      </c>
      <c r="K160" s="5" t="str">
        <f t="shared" si="2"/>
        <v>DDE0</v>
      </c>
    </row>
    <row r="161" spans="1:11" ht="20.100000000000001" customHeight="1" x14ac:dyDescent="0.3">
      <c r="A161" s="112">
        <v>152</v>
      </c>
      <c r="B161" s="5" t="s">
        <v>3496</v>
      </c>
      <c r="C161" s="5" t="s">
        <v>3290</v>
      </c>
      <c r="D161" s="5" t="s">
        <v>3179</v>
      </c>
      <c r="E161" s="5" t="s">
        <v>3138</v>
      </c>
      <c r="F161" s="5" t="s">
        <v>170</v>
      </c>
      <c r="G161" s="5" t="s">
        <v>171</v>
      </c>
      <c r="H161" s="5"/>
      <c r="I161" s="5" t="s">
        <v>3139</v>
      </c>
      <c r="J161" s="5">
        <v>56802</v>
      </c>
      <c r="K161" s="5" t="str">
        <f t="shared" si="2"/>
        <v>DDE2</v>
      </c>
    </row>
    <row r="162" spans="1:11" ht="20.100000000000001" customHeight="1" x14ac:dyDescent="0.3">
      <c r="A162" s="112">
        <v>153</v>
      </c>
      <c r="B162" s="5" t="s">
        <v>3497</v>
      </c>
      <c r="C162" s="5" t="s">
        <v>3291</v>
      </c>
      <c r="D162" s="5" t="s">
        <v>3179</v>
      </c>
      <c r="E162" s="5" t="s">
        <v>3138</v>
      </c>
      <c r="F162" s="5" t="s">
        <v>170</v>
      </c>
      <c r="G162" s="5" t="s">
        <v>171</v>
      </c>
      <c r="H162" s="5"/>
      <c r="I162" s="5" t="s">
        <v>3139</v>
      </c>
      <c r="J162" s="5">
        <v>56804</v>
      </c>
      <c r="K162" s="5" t="str">
        <f t="shared" si="2"/>
        <v>DDE4</v>
      </c>
    </row>
    <row r="163" spans="1:11" ht="20.100000000000001" customHeight="1" x14ac:dyDescent="0.3">
      <c r="A163" s="112">
        <v>154</v>
      </c>
      <c r="B163" s="5" t="s">
        <v>3498</v>
      </c>
      <c r="C163" s="5" t="s">
        <v>3292</v>
      </c>
      <c r="D163" s="5" t="s">
        <v>3179</v>
      </c>
      <c r="E163" s="5" t="s">
        <v>3138</v>
      </c>
      <c r="F163" s="5" t="s">
        <v>170</v>
      </c>
      <c r="G163" s="5" t="s">
        <v>171</v>
      </c>
      <c r="H163" s="5"/>
      <c r="I163" s="5" t="s">
        <v>3139</v>
      </c>
      <c r="J163" s="5">
        <v>56806</v>
      </c>
      <c r="K163" s="5" t="str">
        <f t="shared" si="2"/>
        <v>DDE6</v>
      </c>
    </row>
    <row r="164" spans="1:11" ht="20.100000000000001" customHeight="1" x14ac:dyDescent="0.3">
      <c r="A164" s="112">
        <v>155</v>
      </c>
      <c r="B164" s="5" t="s">
        <v>3499</v>
      </c>
      <c r="C164" s="5" t="s">
        <v>3293</v>
      </c>
      <c r="D164" s="5" t="s">
        <v>3183</v>
      </c>
      <c r="E164" s="5" t="s">
        <v>3138</v>
      </c>
      <c r="F164" s="5" t="s">
        <v>170</v>
      </c>
      <c r="G164" s="5" t="s">
        <v>171</v>
      </c>
      <c r="H164" s="5"/>
      <c r="I164" s="5" t="s">
        <v>3139</v>
      </c>
      <c r="J164" s="5">
        <v>56808</v>
      </c>
      <c r="K164" s="5" t="str">
        <f t="shared" si="2"/>
        <v>DDE8</v>
      </c>
    </row>
    <row r="165" spans="1:11" ht="20.100000000000001" customHeight="1" x14ac:dyDescent="0.3">
      <c r="A165" s="112">
        <v>156</v>
      </c>
      <c r="B165" s="5" t="s">
        <v>3500</v>
      </c>
      <c r="C165" s="5" t="s">
        <v>3294</v>
      </c>
      <c r="D165" s="5" t="s">
        <v>3183</v>
      </c>
      <c r="E165" s="5" t="s">
        <v>3138</v>
      </c>
      <c r="F165" s="5" t="s">
        <v>170</v>
      </c>
      <c r="G165" s="5" t="s">
        <v>171</v>
      </c>
      <c r="H165" s="5"/>
      <c r="I165" s="5" t="s">
        <v>3139</v>
      </c>
      <c r="J165" s="5">
        <v>56810</v>
      </c>
      <c r="K165" s="5" t="str">
        <f t="shared" si="2"/>
        <v>DDEA</v>
      </c>
    </row>
    <row r="166" spans="1:11" ht="20.100000000000001" customHeight="1" x14ac:dyDescent="0.3">
      <c r="A166" s="112">
        <v>157</v>
      </c>
      <c r="B166" s="5" t="s">
        <v>3501</v>
      </c>
      <c r="C166" s="5" t="s">
        <v>3295</v>
      </c>
      <c r="D166" s="5" t="s">
        <v>3183</v>
      </c>
      <c r="E166" s="5" t="s">
        <v>3138</v>
      </c>
      <c r="F166" s="5" t="s">
        <v>170</v>
      </c>
      <c r="G166" s="5" t="s">
        <v>171</v>
      </c>
      <c r="H166" s="5"/>
      <c r="I166" s="5" t="s">
        <v>3139</v>
      </c>
      <c r="J166" s="5">
        <v>56812</v>
      </c>
      <c r="K166" s="5" t="str">
        <f t="shared" si="2"/>
        <v>DDEC</v>
      </c>
    </row>
    <row r="167" spans="1:11" ht="20.100000000000001" customHeight="1" x14ac:dyDescent="0.3">
      <c r="A167" s="112">
        <v>158</v>
      </c>
      <c r="B167" s="5" t="s">
        <v>3502</v>
      </c>
      <c r="C167" s="5" t="s">
        <v>3296</v>
      </c>
      <c r="D167" s="5" t="s">
        <v>688</v>
      </c>
      <c r="E167" s="5" t="s">
        <v>3138</v>
      </c>
      <c r="F167" s="5" t="s">
        <v>170</v>
      </c>
      <c r="G167" s="5" t="s">
        <v>171</v>
      </c>
      <c r="H167" s="5"/>
      <c r="I167" s="5" t="s">
        <v>3139</v>
      </c>
      <c r="J167" s="5">
        <v>56814</v>
      </c>
      <c r="K167" s="5" t="str">
        <f t="shared" si="2"/>
        <v>DDEE</v>
      </c>
    </row>
    <row r="168" spans="1:11" ht="20.100000000000001" customHeight="1" x14ac:dyDescent="0.3">
      <c r="A168" s="112">
        <v>159</v>
      </c>
      <c r="B168" s="5" t="s">
        <v>3503</v>
      </c>
      <c r="C168" s="5" t="s">
        <v>3297</v>
      </c>
      <c r="D168" s="5" t="s">
        <v>688</v>
      </c>
      <c r="E168" s="5" t="s">
        <v>3138</v>
      </c>
      <c r="F168" s="5" t="s">
        <v>170</v>
      </c>
      <c r="G168" s="5" t="s">
        <v>171</v>
      </c>
      <c r="H168" s="5"/>
      <c r="I168" s="5" t="s">
        <v>3139</v>
      </c>
      <c r="J168" s="5">
        <v>56816</v>
      </c>
      <c r="K168" s="5" t="str">
        <f t="shared" si="2"/>
        <v>DDF0</v>
      </c>
    </row>
    <row r="169" spans="1:11" ht="20.100000000000001" customHeight="1" x14ac:dyDescent="0.3">
      <c r="A169" s="112">
        <v>160</v>
      </c>
      <c r="B169" s="5" t="s">
        <v>3504</v>
      </c>
      <c r="C169" s="5" t="s">
        <v>3298</v>
      </c>
      <c r="D169" s="5" t="s">
        <v>688</v>
      </c>
      <c r="E169" s="5" t="s">
        <v>3138</v>
      </c>
      <c r="F169" s="5" t="s">
        <v>170</v>
      </c>
      <c r="G169" s="5" t="s">
        <v>171</v>
      </c>
      <c r="H169" s="5"/>
      <c r="I169" s="5" t="s">
        <v>3139</v>
      </c>
      <c r="J169" s="5">
        <v>56818</v>
      </c>
      <c r="K169" s="5" t="str">
        <f t="shared" si="2"/>
        <v>DDF2</v>
      </c>
    </row>
    <row r="170" spans="1:11" ht="20.100000000000001" customHeight="1" x14ac:dyDescent="0.3">
      <c r="A170" s="112">
        <v>161</v>
      </c>
      <c r="B170" s="5" t="s">
        <v>3505</v>
      </c>
      <c r="C170" s="5" t="s">
        <v>3299</v>
      </c>
      <c r="D170" s="5" t="s">
        <v>689</v>
      </c>
      <c r="E170" s="5" t="s">
        <v>3138</v>
      </c>
      <c r="F170" s="5" t="s">
        <v>170</v>
      </c>
      <c r="G170" s="5" t="s">
        <v>171</v>
      </c>
      <c r="H170" s="5"/>
      <c r="I170" s="5" t="s">
        <v>3139</v>
      </c>
      <c r="J170" s="5">
        <v>56820</v>
      </c>
      <c r="K170" s="5" t="str">
        <f t="shared" si="2"/>
        <v>DDF4</v>
      </c>
    </row>
    <row r="171" spans="1:11" ht="20.100000000000001" customHeight="1" x14ac:dyDescent="0.3">
      <c r="A171" s="112">
        <v>162</v>
      </c>
      <c r="B171" s="5" t="s">
        <v>3506</v>
      </c>
      <c r="C171" s="5" t="s">
        <v>3300</v>
      </c>
      <c r="D171" s="5" t="s">
        <v>689</v>
      </c>
      <c r="E171" s="5" t="s">
        <v>3138</v>
      </c>
      <c r="F171" s="5" t="s">
        <v>170</v>
      </c>
      <c r="G171" s="5" t="s">
        <v>171</v>
      </c>
      <c r="H171" s="5"/>
      <c r="I171" s="5" t="s">
        <v>3139</v>
      </c>
      <c r="J171" s="5">
        <v>56822</v>
      </c>
      <c r="K171" s="5" t="str">
        <f t="shared" si="2"/>
        <v>DDF6</v>
      </c>
    </row>
    <row r="172" spans="1:11" ht="20.100000000000001" customHeight="1" x14ac:dyDescent="0.3">
      <c r="A172" s="112">
        <v>163</v>
      </c>
      <c r="B172" s="5" t="s">
        <v>3507</v>
      </c>
      <c r="C172" s="5" t="s">
        <v>3301</v>
      </c>
      <c r="D172" s="5" t="s">
        <v>689</v>
      </c>
      <c r="E172" s="5" t="s">
        <v>3138</v>
      </c>
      <c r="F172" s="5" t="s">
        <v>170</v>
      </c>
      <c r="G172" s="5" t="s">
        <v>171</v>
      </c>
      <c r="H172" s="5"/>
      <c r="I172" s="5" t="s">
        <v>3139</v>
      </c>
      <c r="J172" s="5">
        <v>56824</v>
      </c>
      <c r="K172" s="5" t="str">
        <f t="shared" si="2"/>
        <v>DDF8</v>
      </c>
    </row>
    <row r="173" spans="1:11" ht="20.100000000000001" customHeight="1" x14ac:dyDescent="0.3">
      <c r="A173" s="112">
        <v>164</v>
      </c>
      <c r="B173" s="5" t="s">
        <v>3508</v>
      </c>
      <c r="C173" s="5" t="s">
        <v>3302</v>
      </c>
      <c r="D173" s="5" t="s">
        <v>690</v>
      </c>
      <c r="E173" s="5" t="s">
        <v>3138</v>
      </c>
      <c r="F173" s="5" t="s">
        <v>170</v>
      </c>
      <c r="G173" s="5" t="s">
        <v>171</v>
      </c>
      <c r="H173" s="5"/>
      <c r="I173" s="5" t="s">
        <v>3139</v>
      </c>
      <c r="J173" s="5">
        <v>56826</v>
      </c>
      <c r="K173" s="5" t="str">
        <f t="shared" si="2"/>
        <v>DDFA</v>
      </c>
    </row>
    <row r="174" spans="1:11" ht="20.100000000000001" customHeight="1" x14ac:dyDescent="0.3">
      <c r="A174" s="112">
        <v>165</v>
      </c>
      <c r="B174" s="5" t="s">
        <v>3509</v>
      </c>
      <c r="C174" s="5" t="s">
        <v>3303</v>
      </c>
      <c r="D174" s="5" t="s">
        <v>690</v>
      </c>
      <c r="E174" s="5" t="s">
        <v>3138</v>
      </c>
      <c r="F174" s="5" t="s">
        <v>170</v>
      </c>
      <c r="G174" s="5" t="s">
        <v>171</v>
      </c>
      <c r="H174" s="5"/>
      <c r="I174" s="5" t="s">
        <v>3139</v>
      </c>
      <c r="J174" s="5">
        <v>56828</v>
      </c>
      <c r="K174" s="5" t="str">
        <f t="shared" si="2"/>
        <v>DDFC</v>
      </c>
    </row>
    <row r="175" spans="1:11" ht="20.100000000000001" customHeight="1" x14ac:dyDescent="0.3">
      <c r="A175" s="112">
        <v>166</v>
      </c>
      <c r="B175" s="5" t="s">
        <v>3510</v>
      </c>
      <c r="C175" s="5" t="s">
        <v>3129</v>
      </c>
      <c r="D175" s="5" t="s">
        <v>690</v>
      </c>
      <c r="E175" s="5" t="s">
        <v>3138</v>
      </c>
      <c r="F175" s="5" t="s">
        <v>170</v>
      </c>
      <c r="G175" s="5" t="s">
        <v>171</v>
      </c>
      <c r="H175" s="5"/>
      <c r="I175" s="5" t="s">
        <v>3139</v>
      </c>
      <c r="J175" s="5">
        <v>56830</v>
      </c>
      <c r="K175" s="5" t="str">
        <f t="shared" si="2"/>
        <v>DDFE</v>
      </c>
    </row>
    <row r="176" spans="1:11" ht="20.100000000000001" customHeight="1" x14ac:dyDescent="0.3">
      <c r="A176" s="112">
        <v>167</v>
      </c>
      <c r="B176" s="5" t="s">
        <v>3511</v>
      </c>
      <c r="C176" s="5" t="s">
        <v>3304</v>
      </c>
      <c r="D176" s="5" t="s">
        <v>686</v>
      </c>
      <c r="E176" s="5" t="s">
        <v>3138</v>
      </c>
      <c r="F176" s="5" t="s">
        <v>170</v>
      </c>
      <c r="G176" s="5" t="s">
        <v>171</v>
      </c>
      <c r="H176" s="5"/>
      <c r="I176" s="5" t="s">
        <v>3139</v>
      </c>
      <c r="J176" s="5">
        <v>56832</v>
      </c>
      <c r="K176" s="5" t="str">
        <f t="shared" si="2"/>
        <v>DE00</v>
      </c>
    </row>
    <row r="177" spans="1:11" ht="20.100000000000001" customHeight="1" x14ac:dyDescent="0.3">
      <c r="A177" s="112">
        <v>168</v>
      </c>
      <c r="B177" s="5" t="s">
        <v>3512</v>
      </c>
      <c r="C177" s="5" t="s">
        <v>3305</v>
      </c>
      <c r="D177" s="5" t="s">
        <v>686</v>
      </c>
      <c r="E177" s="5" t="s">
        <v>3138</v>
      </c>
      <c r="F177" s="5" t="s">
        <v>170</v>
      </c>
      <c r="G177" s="5" t="s">
        <v>171</v>
      </c>
      <c r="H177" s="5"/>
      <c r="I177" s="5" t="s">
        <v>3139</v>
      </c>
      <c r="J177" s="5">
        <v>56834</v>
      </c>
      <c r="K177" s="5" t="str">
        <f t="shared" si="2"/>
        <v>DE02</v>
      </c>
    </row>
    <row r="178" spans="1:11" ht="20.100000000000001" customHeight="1" x14ac:dyDescent="0.3">
      <c r="A178" s="112">
        <v>169</v>
      </c>
      <c r="B178" s="5" t="s">
        <v>3513</v>
      </c>
      <c r="C178" s="5" t="s">
        <v>3133</v>
      </c>
      <c r="D178" s="5" t="s">
        <v>686</v>
      </c>
      <c r="E178" s="5" t="s">
        <v>3138</v>
      </c>
      <c r="F178" s="5" t="s">
        <v>170</v>
      </c>
      <c r="G178" s="5" t="s">
        <v>171</v>
      </c>
      <c r="H178" s="5"/>
      <c r="I178" s="5" t="s">
        <v>3139</v>
      </c>
      <c r="J178" s="5">
        <v>56836</v>
      </c>
      <c r="K178" s="5" t="str">
        <f t="shared" si="2"/>
        <v>DE04</v>
      </c>
    </row>
    <row r="179" spans="1:11" ht="20.100000000000001" customHeight="1" x14ac:dyDescent="0.3">
      <c r="A179" s="112">
        <v>170</v>
      </c>
      <c r="B179" s="5" t="s">
        <v>3514</v>
      </c>
      <c r="C179" s="5" t="s">
        <v>3306</v>
      </c>
      <c r="D179" s="5" t="s">
        <v>3151</v>
      </c>
      <c r="E179" s="5" t="s">
        <v>3138</v>
      </c>
      <c r="F179" s="5" t="s">
        <v>170</v>
      </c>
      <c r="G179" s="5" t="s">
        <v>171</v>
      </c>
      <c r="H179" s="5"/>
      <c r="I179" s="5" t="s">
        <v>3139</v>
      </c>
      <c r="J179" s="5">
        <v>56838</v>
      </c>
      <c r="K179" s="5" t="str">
        <f t="shared" si="2"/>
        <v>DE06</v>
      </c>
    </row>
    <row r="180" spans="1:11" ht="20.100000000000001" customHeight="1" x14ac:dyDescent="0.3">
      <c r="A180" s="112">
        <v>171</v>
      </c>
      <c r="B180" s="5" t="s">
        <v>3515</v>
      </c>
      <c r="C180" s="5" t="s">
        <v>3307</v>
      </c>
      <c r="D180" s="5" t="s">
        <v>3151</v>
      </c>
      <c r="E180" s="5" t="s">
        <v>3138</v>
      </c>
      <c r="F180" s="5" t="s">
        <v>170</v>
      </c>
      <c r="G180" s="5" t="s">
        <v>171</v>
      </c>
      <c r="H180" s="5"/>
      <c r="I180" s="5" t="s">
        <v>3139</v>
      </c>
      <c r="J180" s="5">
        <v>56840</v>
      </c>
      <c r="K180" s="5" t="str">
        <f t="shared" si="2"/>
        <v>DE08</v>
      </c>
    </row>
    <row r="181" spans="1:11" ht="20.100000000000001" customHeight="1" x14ac:dyDescent="0.3">
      <c r="A181" s="112">
        <v>172</v>
      </c>
      <c r="B181" s="5" t="s">
        <v>3516</v>
      </c>
      <c r="C181" s="5" t="s">
        <v>3308</v>
      </c>
      <c r="D181" s="5" t="s">
        <v>3151</v>
      </c>
      <c r="E181" s="5" t="s">
        <v>3138</v>
      </c>
      <c r="F181" s="5" t="s">
        <v>170</v>
      </c>
      <c r="G181" s="5" t="s">
        <v>171</v>
      </c>
      <c r="H181" s="5"/>
      <c r="I181" s="5" t="s">
        <v>3139</v>
      </c>
      <c r="J181" s="5">
        <v>56842</v>
      </c>
      <c r="K181" s="5" t="str">
        <f t="shared" si="2"/>
        <v>DE0A</v>
      </c>
    </row>
    <row r="182" spans="1:11" ht="20.100000000000001" customHeight="1" x14ac:dyDescent="0.3">
      <c r="A182" s="112">
        <v>173</v>
      </c>
      <c r="B182" s="5" t="s">
        <v>3517</v>
      </c>
      <c r="C182" s="5" t="s">
        <v>3309</v>
      </c>
      <c r="D182" s="5" t="s">
        <v>3155</v>
      </c>
      <c r="E182" s="5" t="s">
        <v>3138</v>
      </c>
      <c r="F182" s="5" t="s">
        <v>170</v>
      </c>
      <c r="G182" s="5" t="s">
        <v>171</v>
      </c>
      <c r="H182" s="5"/>
      <c r="I182" s="5" t="s">
        <v>3139</v>
      </c>
      <c r="J182" s="5">
        <v>56844</v>
      </c>
      <c r="K182" s="5" t="str">
        <f t="shared" si="2"/>
        <v>DE0C</v>
      </c>
    </row>
    <row r="183" spans="1:11" ht="20.100000000000001" customHeight="1" x14ac:dyDescent="0.3">
      <c r="A183" s="112">
        <v>174</v>
      </c>
      <c r="B183" s="5" t="s">
        <v>3518</v>
      </c>
      <c r="C183" s="5" t="s">
        <v>3310</v>
      </c>
      <c r="D183" s="5" t="s">
        <v>3155</v>
      </c>
      <c r="E183" s="5" t="s">
        <v>3138</v>
      </c>
      <c r="F183" s="5" t="s">
        <v>170</v>
      </c>
      <c r="G183" s="5" t="s">
        <v>171</v>
      </c>
      <c r="H183" s="5"/>
      <c r="I183" s="5" t="s">
        <v>3139</v>
      </c>
      <c r="J183" s="5">
        <v>56846</v>
      </c>
      <c r="K183" s="5" t="str">
        <f t="shared" si="2"/>
        <v>DE0E</v>
      </c>
    </row>
    <row r="184" spans="1:11" ht="20.100000000000001" customHeight="1" x14ac:dyDescent="0.3">
      <c r="A184" s="112">
        <v>175</v>
      </c>
      <c r="B184" s="5" t="s">
        <v>3519</v>
      </c>
      <c r="C184" s="5" t="s">
        <v>3311</v>
      </c>
      <c r="D184" s="5" t="s">
        <v>3155</v>
      </c>
      <c r="E184" s="5" t="s">
        <v>3138</v>
      </c>
      <c r="F184" s="5" t="s">
        <v>170</v>
      </c>
      <c r="G184" s="5" t="s">
        <v>171</v>
      </c>
      <c r="H184" s="5"/>
      <c r="I184" s="5" t="s">
        <v>3139</v>
      </c>
      <c r="J184" s="5">
        <v>56848</v>
      </c>
      <c r="K184" s="5" t="str">
        <f t="shared" si="2"/>
        <v>DE10</v>
      </c>
    </row>
    <row r="185" spans="1:11" ht="20.100000000000001" customHeight="1" x14ac:dyDescent="0.3">
      <c r="A185" s="112">
        <v>176</v>
      </c>
      <c r="B185" s="5" t="s">
        <v>3520</v>
      </c>
      <c r="C185" s="5" t="s">
        <v>3312</v>
      </c>
      <c r="D185" s="5" t="s">
        <v>3159</v>
      </c>
      <c r="E185" s="5" t="s">
        <v>3138</v>
      </c>
      <c r="F185" s="5" t="s">
        <v>170</v>
      </c>
      <c r="G185" s="5" t="s">
        <v>171</v>
      </c>
      <c r="H185" s="5"/>
      <c r="I185" s="5" t="s">
        <v>3139</v>
      </c>
      <c r="J185" s="5">
        <v>56850</v>
      </c>
      <c r="K185" s="5" t="str">
        <f t="shared" si="2"/>
        <v>DE12</v>
      </c>
    </row>
    <row r="186" spans="1:11" ht="20.100000000000001" customHeight="1" x14ac:dyDescent="0.3">
      <c r="A186" s="112">
        <v>177</v>
      </c>
      <c r="B186" s="5" t="s">
        <v>3521</v>
      </c>
      <c r="C186" s="5" t="s">
        <v>3313</v>
      </c>
      <c r="D186" s="5" t="s">
        <v>3159</v>
      </c>
      <c r="E186" s="5" t="s">
        <v>3138</v>
      </c>
      <c r="F186" s="5" t="s">
        <v>170</v>
      </c>
      <c r="G186" s="5" t="s">
        <v>171</v>
      </c>
      <c r="H186" s="5"/>
      <c r="I186" s="5" t="s">
        <v>3139</v>
      </c>
      <c r="J186" s="5">
        <v>56852</v>
      </c>
      <c r="K186" s="5" t="str">
        <f t="shared" si="2"/>
        <v>DE14</v>
      </c>
    </row>
    <row r="187" spans="1:11" ht="20.100000000000001" customHeight="1" x14ac:dyDescent="0.3">
      <c r="A187" s="112">
        <v>178</v>
      </c>
      <c r="B187" s="5" t="s">
        <v>3522</v>
      </c>
      <c r="C187" s="5" t="s">
        <v>3314</v>
      </c>
      <c r="D187" s="5" t="s">
        <v>3159</v>
      </c>
      <c r="E187" s="5" t="s">
        <v>3138</v>
      </c>
      <c r="F187" s="5" t="s">
        <v>170</v>
      </c>
      <c r="G187" s="5" t="s">
        <v>171</v>
      </c>
      <c r="H187" s="5"/>
      <c r="I187" s="5" t="s">
        <v>3139</v>
      </c>
      <c r="J187" s="5">
        <v>56854</v>
      </c>
      <c r="K187" s="5" t="str">
        <f t="shared" si="2"/>
        <v>DE16</v>
      </c>
    </row>
    <row r="188" spans="1:11" ht="20.100000000000001" customHeight="1" x14ac:dyDescent="0.3">
      <c r="A188" s="112">
        <v>179</v>
      </c>
      <c r="B188" s="5" t="s">
        <v>3523</v>
      </c>
      <c r="C188" s="5" t="s">
        <v>3315</v>
      </c>
      <c r="D188" s="5" t="s">
        <v>3163</v>
      </c>
      <c r="E188" s="5" t="s">
        <v>3138</v>
      </c>
      <c r="F188" s="5" t="s">
        <v>170</v>
      </c>
      <c r="G188" s="5" t="s">
        <v>171</v>
      </c>
      <c r="H188" s="5"/>
      <c r="I188" s="5" t="s">
        <v>3139</v>
      </c>
      <c r="J188" s="5">
        <v>56856</v>
      </c>
      <c r="K188" s="5" t="str">
        <f t="shared" si="2"/>
        <v>DE18</v>
      </c>
    </row>
    <row r="189" spans="1:11" ht="20.100000000000001" customHeight="1" x14ac:dyDescent="0.3">
      <c r="A189" s="112">
        <v>180</v>
      </c>
      <c r="B189" s="5" t="s">
        <v>3524</v>
      </c>
      <c r="C189" s="5" t="s">
        <v>3316</v>
      </c>
      <c r="D189" s="5" t="s">
        <v>3163</v>
      </c>
      <c r="E189" s="5" t="s">
        <v>3138</v>
      </c>
      <c r="F189" s="5" t="s">
        <v>170</v>
      </c>
      <c r="G189" s="5" t="s">
        <v>171</v>
      </c>
      <c r="H189" s="5"/>
      <c r="I189" s="5" t="s">
        <v>3139</v>
      </c>
      <c r="J189" s="5">
        <v>56858</v>
      </c>
      <c r="K189" s="5" t="str">
        <f t="shared" si="2"/>
        <v>DE1A</v>
      </c>
    </row>
    <row r="190" spans="1:11" ht="20.100000000000001" customHeight="1" x14ac:dyDescent="0.3">
      <c r="A190" s="112">
        <v>181</v>
      </c>
      <c r="B190" s="5" t="s">
        <v>3525</v>
      </c>
      <c r="C190" s="5" t="s">
        <v>3317</v>
      </c>
      <c r="D190" s="5" t="s">
        <v>3163</v>
      </c>
      <c r="E190" s="5" t="s">
        <v>3138</v>
      </c>
      <c r="F190" s="5" t="s">
        <v>170</v>
      </c>
      <c r="G190" s="5" t="s">
        <v>171</v>
      </c>
      <c r="H190" s="5"/>
      <c r="I190" s="5" t="s">
        <v>3139</v>
      </c>
      <c r="J190" s="5">
        <v>56860</v>
      </c>
      <c r="K190" s="5" t="str">
        <f t="shared" si="2"/>
        <v>DE1C</v>
      </c>
    </row>
    <row r="191" spans="1:11" ht="20.100000000000001" customHeight="1" x14ac:dyDescent="0.3">
      <c r="A191" s="112">
        <v>182</v>
      </c>
      <c r="B191" s="5" t="s">
        <v>3526</v>
      </c>
      <c r="C191" s="5" t="s">
        <v>3318</v>
      </c>
      <c r="D191" s="5" t="s">
        <v>3167</v>
      </c>
      <c r="E191" s="5" t="s">
        <v>3138</v>
      </c>
      <c r="F191" s="5" t="s">
        <v>170</v>
      </c>
      <c r="G191" s="5" t="s">
        <v>171</v>
      </c>
      <c r="H191" s="5"/>
      <c r="I191" s="5" t="s">
        <v>3139</v>
      </c>
      <c r="J191" s="5">
        <v>56862</v>
      </c>
      <c r="K191" s="5" t="str">
        <f t="shared" si="2"/>
        <v>DE1E</v>
      </c>
    </row>
    <row r="192" spans="1:11" ht="20.100000000000001" customHeight="1" x14ac:dyDescent="0.3">
      <c r="A192" s="112">
        <v>183</v>
      </c>
      <c r="B192" s="5" t="s">
        <v>3527</v>
      </c>
      <c r="C192" s="5" t="s">
        <v>3319</v>
      </c>
      <c r="D192" s="5" t="s">
        <v>3167</v>
      </c>
      <c r="E192" s="5" t="s">
        <v>3138</v>
      </c>
      <c r="F192" s="5" t="s">
        <v>170</v>
      </c>
      <c r="G192" s="5" t="s">
        <v>171</v>
      </c>
      <c r="H192" s="5"/>
      <c r="I192" s="5" t="s">
        <v>3139</v>
      </c>
      <c r="J192" s="5">
        <v>56864</v>
      </c>
      <c r="K192" s="5" t="str">
        <f t="shared" si="2"/>
        <v>DE20</v>
      </c>
    </row>
    <row r="193" spans="1:11" ht="20.100000000000001" customHeight="1" x14ac:dyDescent="0.3">
      <c r="A193" s="112">
        <v>184</v>
      </c>
      <c r="B193" s="5" t="s">
        <v>3528</v>
      </c>
      <c r="C193" s="5" t="s">
        <v>3320</v>
      </c>
      <c r="D193" s="5" t="s">
        <v>3167</v>
      </c>
      <c r="E193" s="5" t="s">
        <v>3138</v>
      </c>
      <c r="F193" s="5" t="s">
        <v>170</v>
      </c>
      <c r="G193" s="5" t="s">
        <v>171</v>
      </c>
      <c r="H193" s="5"/>
      <c r="I193" s="5" t="s">
        <v>3139</v>
      </c>
      <c r="J193" s="5">
        <v>56866</v>
      </c>
      <c r="K193" s="5" t="str">
        <f t="shared" si="2"/>
        <v>DE22</v>
      </c>
    </row>
    <row r="194" spans="1:11" ht="20.100000000000001" customHeight="1" x14ac:dyDescent="0.3">
      <c r="A194" s="112">
        <v>185</v>
      </c>
      <c r="B194" s="5" t="s">
        <v>3529</v>
      </c>
      <c r="C194" s="5" t="s">
        <v>3321</v>
      </c>
      <c r="D194" s="5" t="s">
        <v>3171</v>
      </c>
      <c r="E194" s="5" t="s">
        <v>3138</v>
      </c>
      <c r="F194" s="5" t="s">
        <v>170</v>
      </c>
      <c r="G194" s="5" t="s">
        <v>171</v>
      </c>
      <c r="H194" s="5"/>
      <c r="I194" s="5" t="s">
        <v>3139</v>
      </c>
      <c r="J194" s="5">
        <v>56868</v>
      </c>
      <c r="K194" s="5" t="str">
        <f t="shared" si="2"/>
        <v>DE24</v>
      </c>
    </row>
    <row r="195" spans="1:11" ht="20.100000000000001" customHeight="1" x14ac:dyDescent="0.3">
      <c r="A195" s="112">
        <v>186</v>
      </c>
      <c r="B195" s="5" t="s">
        <v>3530</v>
      </c>
      <c r="C195" s="5" t="s">
        <v>3322</v>
      </c>
      <c r="D195" s="5" t="s">
        <v>3171</v>
      </c>
      <c r="E195" s="5" t="s">
        <v>3138</v>
      </c>
      <c r="F195" s="5" t="s">
        <v>170</v>
      </c>
      <c r="G195" s="5" t="s">
        <v>171</v>
      </c>
      <c r="H195" s="5"/>
      <c r="I195" s="5" t="s">
        <v>3139</v>
      </c>
      <c r="J195" s="5">
        <v>56870</v>
      </c>
      <c r="K195" s="5" t="str">
        <f t="shared" si="2"/>
        <v>DE26</v>
      </c>
    </row>
    <row r="196" spans="1:11" ht="20.100000000000001" customHeight="1" x14ac:dyDescent="0.3">
      <c r="A196" s="112">
        <v>187</v>
      </c>
      <c r="B196" s="5" t="s">
        <v>3531</v>
      </c>
      <c r="C196" s="5" t="s">
        <v>3323</v>
      </c>
      <c r="D196" s="5" t="s">
        <v>3171</v>
      </c>
      <c r="E196" s="5" t="s">
        <v>3138</v>
      </c>
      <c r="F196" s="5" t="s">
        <v>170</v>
      </c>
      <c r="G196" s="5" t="s">
        <v>171</v>
      </c>
      <c r="H196" s="5"/>
      <c r="I196" s="5" t="s">
        <v>3139</v>
      </c>
      <c r="J196" s="5">
        <v>56872</v>
      </c>
      <c r="K196" s="5" t="str">
        <f t="shared" si="2"/>
        <v>DE28</v>
      </c>
    </row>
    <row r="197" spans="1:11" ht="20.100000000000001" customHeight="1" x14ac:dyDescent="0.3">
      <c r="A197" s="112">
        <v>188</v>
      </c>
      <c r="B197" s="5" t="s">
        <v>3532</v>
      </c>
      <c r="C197" s="5" t="s">
        <v>3324</v>
      </c>
      <c r="D197" s="5" t="s">
        <v>3175</v>
      </c>
      <c r="E197" s="5" t="s">
        <v>3138</v>
      </c>
      <c r="F197" s="5" t="s">
        <v>170</v>
      </c>
      <c r="G197" s="5" t="s">
        <v>171</v>
      </c>
      <c r="H197" s="5"/>
      <c r="I197" s="5" t="s">
        <v>3139</v>
      </c>
      <c r="J197" s="5">
        <v>56874</v>
      </c>
      <c r="K197" s="5" t="str">
        <f t="shared" si="2"/>
        <v>DE2A</v>
      </c>
    </row>
    <row r="198" spans="1:11" ht="20.100000000000001" customHeight="1" x14ac:dyDescent="0.3">
      <c r="A198" s="112">
        <v>189</v>
      </c>
      <c r="B198" s="5" t="s">
        <v>3533</v>
      </c>
      <c r="C198" s="5" t="s">
        <v>3325</v>
      </c>
      <c r="D198" s="5" t="s">
        <v>3175</v>
      </c>
      <c r="E198" s="5" t="s">
        <v>3138</v>
      </c>
      <c r="F198" s="5" t="s">
        <v>170</v>
      </c>
      <c r="G198" s="5" t="s">
        <v>171</v>
      </c>
      <c r="H198" s="5"/>
      <c r="I198" s="5" t="s">
        <v>3139</v>
      </c>
      <c r="J198" s="5">
        <v>56876</v>
      </c>
      <c r="K198" s="5" t="str">
        <f t="shared" si="2"/>
        <v>DE2C</v>
      </c>
    </row>
    <row r="199" spans="1:11" ht="20.100000000000001" customHeight="1" x14ac:dyDescent="0.3">
      <c r="A199" s="112">
        <v>190</v>
      </c>
      <c r="B199" s="5" t="s">
        <v>3534</v>
      </c>
      <c r="C199" s="5" t="s">
        <v>3326</v>
      </c>
      <c r="D199" s="5" t="s">
        <v>3175</v>
      </c>
      <c r="E199" s="5" t="s">
        <v>3138</v>
      </c>
      <c r="F199" s="5" t="s">
        <v>170</v>
      </c>
      <c r="G199" s="5" t="s">
        <v>171</v>
      </c>
      <c r="H199" s="5"/>
      <c r="I199" s="5" t="s">
        <v>3139</v>
      </c>
      <c r="J199" s="5">
        <v>56878</v>
      </c>
      <c r="K199" s="5" t="str">
        <f t="shared" si="2"/>
        <v>DE2E</v>
      </c>
    </row>
    <row r="200" spans="1:11" ht="20.100000000000001" customHeight="1" x14ac:dyDescent="0.3">
      <c r="A200" s="112">
        <v>191</v>
      </c>
      <c r="B200" s="5" t="s">
        <v>3535</v>
      </c>
      <c r="C200" s="5" t="s">
        <v>3327</v>
      </c>
      <c r="D200" s="5" t="s">
        <v>3179</v>
      </c>
      <c r="E200" s="5" t="s">
        <v>3138</v>
      </c>
      <c r="F200" s="5" t="s">
        <v>170</v>
      </c>
      <c r="G200" s="5" t="s">
        <v>171</v>
      </c>
      <c r="H200" s="5"/>
      <c r="I200" s="5" t="s">
        <v>3139</v>
      </c>
      <c r="J200" s="5">
        <v>56880</v>
      </c>
      <c r="K200" s="5" t="str">
        <f t="shared" si="2"/>
        <v>DE30</v>
      </c>
    </row>
    <row r="201" spans="1:11" ht="20.100000000000001" customHeight="1" x14ac:dyDescent="0.3">
      <c r="A201" s="112">
        <v>192</v>
      </c>
      <c r="B201" s="5" t="s">
        <v>3536</v>
      </c>
      <c r="C201" s="5" t="s">
        <v>3328</v>
      </c>
      <c r="D201" s="5" t="s">
        <v>3179</v>
      </c>
      <c r="E201" s="5" t="s">
        <v>3138</v>
      </c>
      <c r="F201" s="5" t="s">
        <v>170</v>
      </c>
      <c r="G201" s="5" t="s">
        <v>171</v>
      </c>
      <c r="H201" s="5"/>
      <c r="I201" s="5" t="s">
        <v>3139</v>
      </c>
      <c r="J201" s="5">
        <v>56882</v>
      </c>
      <c r="K201" s="5" t="str">
        <f t="shared" si="2"/>
        <v>DE32</v>
      </c>
    </row>
    <row r="202" spans="1:11" ht="20.100000000000001" customHeight="1" x14ac:dyDescent="0.3">
      <c r="A202" s="112">
        <v>193</v>
      </c>
      <c r="B202" s="5" t="s">
        <v>3537</v>
      </c>
      <c r="C202" s="5" t="s">
        <v>3329</v>
      </c>
      <c r="D202" s="5" t="s">
        <v>3179</v>
      </c>
      <c r="E202" s="5" t="s">
        <v>3138</v>
      </c>
      <c r="F202" s="5" t="s">
        <v>170</v>
      </c>
      <c r="G202" s="5" t="s">
        <v>171</v>
      </c>
      <c r="H202" s="5"/>
      <c r="I202" s="5" t="s">
        <v>3139</v>
      </c>
      <c r="J202" s="5">
        <v>56884</v>
      </c>
      <c r="K202" s="5" t="str">
        <f t="shared" si="2"/>
        <v>DE34</v>
      </c>
    </row>
    <row r="203" spans="1:11" ht="20.100000000000001" customHeight="1" x14ac:dyDescent="0.3">
      <c r="A203" s="112">
        <v>194</v>
      </c>
      <c r="B203" s="5" t="s">
        <v>3538</v>
      </c>
      <c r="C203" s="5" t="s">
        <v>3330</v>
      </c>
      <c r="D203" s="5" t="s">
        <v>3183</v>
      </c>
      <c r="E203" s="5" t="s">
        <v>3138</v>
      </c>
      <c r="F203" s="5" t="s">
        <v>170</v>
      </c>
      <c r="G203" s="5" t="s">
        <v>171</v>
      </c>
      <c r="H203" s="5"/>
      <c r="I203" s="5" t="s">
        <v>3139</v>
      </c>
      <c r="J203" s="5">
        <v>56886</v>
      </c>
      <c r="K203" s="5" t="str">
        <f t="shared" ref="K203:K217" si="3">DEC2HEX(J203)</f>
        <v>DE36</v>
      </c>
    </row>
    <row r="204" spans="1:11" ht="20.100000000000001" customHeight="1" x14ac:dyDescent="0.3">
      <c r="A204" s="112">
        <v>195</v>
      </c>
      <c r="B204" s="5" t="s">
        <v>3539</v>
      </c>
      <c r="C204" s="5" t="s">
        <v>3331</v>
      </c>
      <c r="D204" s="5" t="s">
        <v>3183</v>
      </c>
      <c r="E204" s="5" t="s">
        <v>3138</v>
      </c>
      <c r="F204" s="5" t="s">
        <v>170</v>
      </c>
      <c r="G204" s="5" t="s">
        <v>171</v>
      </c>
      <c r="H204" s="5"/>
      <c r="I204" s="5" t="s">
        <v>3139</v>
      </c>
      <c r="J204" s="5">
        <v>56888</v>
      </c>
      <c r="K204" s="5" t="str">
        <f t="shared" si="3"/>
        <v>DE38</v>
      </c>
    </row>
    <row r="205" spans="1:11" ht="20.100000000000001" customHeight="1" x14ac:dyDescent="0.3">
      <c r="A205" s="112">
        <v>196</v>
      </c>
      <c r="B205" s="5" t="s">
        <v>3540</v>
      </c>
      <c r="C205" s="5" t="s">
        <v>3332</v>
      </c>
      <c r="D205" s="5" t="s">
        <v>3183</v>
      </c>
      <c r="E205" s="5" t="s">
        <v>3138</v>
      </c>
      <c r="F205" s="5" t="s">
        <v>170</v>
      </c>
      <c r="G205" s="5" t="s">
        <v>171</v>
      </c>
      <c r="H205" s="5"/>
      <c r="I205" s="5" t="s">
        <v>3139</v>
      </c>
      <c r="J205" s="5">
        <v>56890</v>
      </c>
      <c r="K205" s="5" t="str">
        <f t="shared" si="3"/>
        <v>DE3A</v>
      </c>
    </row>
    <row r="206" spans="1:11" ht="20.100000000000001" customHeight="1" x14ac:dyDescent="0.3">
      <c r="A206" s="112">
        <v>197</v>
      </c>
      <c r="B206" s="5" t="s">
        <v>3541</v>
      </c>
      <c r="C206" s="5" t="s">
        <v>3333</v>
      </c>
      <c r="D206" s="5" t="s">
        <v>688</v>
      </c>
      <c r="E206" s="5" t="s">
        <v>3138</v>
      </c>
      <c r="F206" s="5" t="s">
        <v>170</v>
      </c>
      <c r="G206" s="5" t="s">
        <v>171</v>
      </c>
      <c r="H206" s="5"/>
      <c r="I206" s="5" t="s">
        <v>3139</v>
      </c>
      <c r="J206" s="5">
        <v>56892</v>
      </c>
      <c r="K206" s="5" t="str">
        <f t="shared" si="3"/>
        <v>DE3C</v>
      </c>
    </row>
    <row r="207" spans="1:11" ht="20.100000000000001" customHeight="1" x14ac:dyDescent="0.3">
      <c r="A207" s="112">
        <v>198</v>
      </c>
      <c r="B207" s="5" t="s">
        <v>3542</v>
      </c>
      <c r="C207" s="5" t="s">
        <v>3334</v>
      </c>
      <c r="D207" s="5" t="s">
        <v>688</v>
      </c>
      <c r="E207" s="5" t="s">
        <v>3138</v>
      </c>
      <c r="F207" s="5" t="s">
        <v>170</v>
      </c>
      <c r="G207" s="5" t="s">
        <v>171</v>
      </c>
      <c r="H207" s="5"/>
      <c r="I207" s="5" t="s">
        <v>3139</v>
      </c>
      <c r="J207" s="5">
        <v>56894</v>
      </c>
      <c r="K207" s="5" t="str">
        <f t="shared" si="3"/>
        <v>DE3E</v>
      </c>
    </row>
    <row r="208" spans="1:11" ht="20.100000000000001" customHeight="1" x14ac:dyDescent="0.3">
      <c r="A208" s="112">
        <v>199</v>
      </c>
      <c r="B208" s="5" t="s">
        <v>3543</v>
      </c>
      <c r="C208" s="5" t="s">
        <v>3335</v>
      </c>
      <c r="D208" s="5" t="s">
        <v>688</v>
      </c>
      <c r="E208" s="5" t="s">
        <v>3138</v>
      </c>
      <c r="F208" s="5" t="s">
        <v>170</v>
      </c>
      <c r="G208" s="5" t="s">
        <v>171</v>
      </c>
      <c r="H208" s="5"/>
      <c r="I208" s="5" t="s">
        <v>3139</v>
      </c>
      <c r="J208" s="5">
        <v>56896</v>
      </c>
      <c r="K208" s="5" t="str">
        <f t="shared" si="3"/>
        <v>DE40</v>
      </c>
    </row>
    <row r="209" spans="1:11" ht="20.100000000000001" customHeight="1" x14ac:dyDescent="0.3">
      <c r="A209" s="112">
        <v>200</v>
      </c>
      <c r="B209" s="5" t="s">
        <v>3544</v>
      </c>
      <c r="C209" s="5" t="s">
        <v>3336</v>
      </c>
      <c r="D209" s="5" t="s">
        <v>689</v>
      </c>
      <c r="E209" s="5" t="s">
        <v>3138</v>
      </c>
      <c r="F209" s="5" t="s">
        <v>170</v>
      </c>
      <c r="G209" s="5" t="s">
        <v>171</v>
      </c>
      <c r="H209" s="5"/>
      <c r="I209" s="5" t="s">
        <v>3139</v>
      </c>
      <c r="J209" s="5">
        <v>56898</v>
      </c>
      <c r="K209" s="5" t="str">
        <f t="shared" si="3"/>
        <v>DE42</v>
      </c>
    </row>
    <row r="210" spans="1:11" ht="20.100000000000001" customHeight="1" x14ac:dyDescent="0.3">
      <c r="A210" s="112">
        <v>201</v>
      </c>
      <c r="B210" s="5" t="s">
        <v>3545</v>
      </c>
      <c r="C210" s="5" t="s">
        <v>3337</v>
      </c>
      <c r="D210" s="5" t="s">
        <v>689</v>
      </c>
      <c r="E210" s="5" t="s">
        <v>3138</v>
      </c>
      <c r="F210" s="5" t="s">
        <v>170</v>
      </c>
      <c r="G210" s="5" t="s">
        <v>171</v>
      </c>
      <c r="H210" s="5"/>
      <c r="I210" s="5" t="s">
        <v>3139</v>
      </c>
      <c r="J210" s="5">
        <v>56900</v>
      </c>
      <c r="K210" s="5" t="str">
        <f t="shared" si="3"/>
        <v>DE44</v>
      </c>
    </row>
    <row r="211" spans="1:11" ht="20.100000000000001" customHeight="1" x14ac:dyDescent="0.3">
      <c r="A211" s="112">
        <v>202</v>
      </c>
      <c r="B211" s="5" t="s">
        <v>3546</v>
      </c>
      <c r="C211" s="5" t="s">
        <v>3338</v>
      </c>
      <c r="D211" s="5" t="s">
        <v>689</v>
      </c>
      <c r="E211" s="5" t="s">
        <v>3138</v>
      </c>
      <c r="F211" s="5" t="s">
        <v>170</v>
      </c>
      <c r="G211" s="5" t="s">
        <v>171</v>
      </c>
      <c r="H211" s="5"/>
      <c r="I211" s="5" t="s">
        <v>3139</v>
      </c>
      <c r="J211" s="5">
        <v>56902</v>
      </c>
      <c r="K211" s="5" t="str">
        <f t="shared" si="3"/>
        <v>DE46</v>
      </c>
    </row>
    <row r="212" spans="1:11" ht="20.100000000000001" customHeight="1" x14ac:dyDescent="0.3">
      <c r="A212" s="112">
        <v>203</v>
      </c>
      <c r="B212" s="5" t="s">
        <v>3547</v>
      </c>
      <c r="C212" s="5" t="s">
        <v>3339</v>
      </c>
      <c r="D212" s="5" t="s">
        <v>690</v>
      </c>
      <c r="E212" s="5" t="s">
        <v>3138</v>
      </c>
      <c r="F212" s="5" t="s">
        <v>170</v>
      </c>
      <c r="G212" s="5" t="s">
        <v>171</v>
      </c>
      <c r="H212" s="5"/>
      <c r="I212" s="5" t="s">
        <v>3139</v>
      </c>
      <c r="J212" s="5">
        <v>56904</v>
      </c>
      <c r="K212" s="5" t="str">
        <f t="shared" si="3"/>
        <v>DE48</v>
      </c>
    </row>
    <row r="213" spans="1:11" ht="20.100000000000001" customHeight="1" x14ac:dyDescent="0.3">
      <c r="A213" s="112">
        <v>204</v>
      </c>
      <c r="B213" s="5" t="s">
        <v>3548</v>
      </c>
      <c r="C213" s="5" t="s">
        <v>3340</v>
      </c>
      <c r="D213" s="5" t="s">
        <v>690</v>
      </c>
      <c r="E213" s="5" t="s">
        <v>3138</v>
      </c>
      <c r="F213" s="5" t="s">
        <v>170</v>
      </c>
      <c r="G213" s="5" t="s">
        <v>171</v>
      </c>
      <c r="H213" s="5"/>
      <c r="I213" s="5" t="s">
        <v>3139</v>
      </c>
      <c r="J213" s="5">
        <v>56906</v>
      </c>
      <c r="K213" s="5" t="str">
        <f t="shared" si="3"/>
        <v>DE4A</v>
      </c>
    </row>
    <row r="214" spans="1:11" ht="20.100000000000001" customHeight="1" x14ac:dyDescent="0.3">
      <c r="A214" s="112">
        <v>205</v>
      </c>
      <c r="B214" s="5" t="s">
        <v>3549</v>
      </c>
      <c r="C214" s="5" t="s">
        <v>3341</v>
      </c>
      <c r="D214" s="5" t="s">
        <v>690</v>
      </c>
      <c r="E214" s="5" t="s">
        <v>3138</v>
      </c>
      <c r="F214" s="5" t="s">
        <v>170</v>
      </c>
      <c r="G214" s="5" t="s">
        <v>171</v>
      </c>
      <c r="H214" s="5"/>
      <c r="I214" s="5" t="s">
        <v>3139</v>
      </c>
      <c r="J214" s="5">
        <v>56908</v>
      </c>
      <c r="K214" s="5" t="str">
        <f t="shared" si="3"/>
        <v>DE4C</v>
      </c>
    </row>
    <row r="215" spans="1:11" ht="20.100000000000001" customHeight="1" x14ac:dyDescent="0.3">
      <c r="A215" s="112">
        <v>206</v>
      </c>
      <c r="B215" s="5" t="s">
        <v>3550</v>
      </c>
      <c r="C215" s="5" t="s">
        <v>3342</v>
      </c>
      <c r="D215" s="5" t="s">
        <v>686</v>
      </c>
      <c r="E215" s="5" t="s">
        <v>3138</v>
      </c>
      <c r="F215" s="5" t="s">
        <v>170</v>
      </c>
      <c r="G215" s="5" t="s">
        <v>171</v>
      </c>
      <c r="H215" s="5"/>
      <c r="I215" s="5" t="s">
        <v>3139</v>
      </c>
      <c r="J215" s="5">
        <v>56910</v>
      </c>
      <c r="K215" s="5" t="str">
        <f t="shared" si="3"/>
        <v>DE4E</v>
      </c>
    </row>
    <row r="216" spans="1:11" ht="20.100000000000001" customHeight="1" x14ac:dyDescent="0.3">
      <c r="A216" s="112">
        <v>207</v>
      </c>
      <c r="B216" s="5" t="s">
        <v>3551</v>
      </c>
      <c r="C216" s="5" t="s">
        <v>3343</v>
      </c>
      <c r="D216" s="5" t="s">
        <v>686</v>
      </c>
      <c r="E216" s="5" t="s">
        <v>3138</v>
      </c>
      <c r="F216" s="5" t="s">
        <v>170</v>
      </c>
      <c r="G216" s="5" t="s">
        <v>171</v>
      </c>
      <c r="H216" s="5"/>
      <c r="I216" s="5" t="s">
        <v>3139</v>
      </c>
      <c r="J216" s="5">
        <v>56912</v>
      </c>
      <c r="K216" s="5" t="str">
        <f t="shared" si="3"/>
        <v>DE50</v>
      </c>
    </row>
    <row r="217" spans="1:11" ht="20.100000000000001" customHeight="1" x14ac:dyDescent="0.3">
      <c r="A217" s="112">
        <v>208</v>
      </c>
      <c r="B217" s="5" t="s">
        <v>3552</v>
      </c>
      <c r="C217" s="5" t="s">
        <v>3344</v>
      </c>
      <c r="D217" s="5" t="s">
        <v>686</v>
      </c>
      <c r="E217" s="5" t="s">
        <v>3138</v>
      </c>
      <c r="F217" s="5" t="s">
        <v>170</v>
      </c>
      <c r="G217" s="5" t="s">
        <v>171</v>
      </c>
      <c r="H217" s="5"/>
      <c r="I217" s="5" t="s">
        <v>3139</v>
      </c>
      <c r="J217" s="5">
        <v>56914</v>
      </c>
      <c r="K217" s="5" t="str">
        <f t="shared" si="3"/>
        <v>DE52</v>
      </c>
    </row>
    <row r="226" s="45" customFormat="1" x14ac:dyDescent="0.3"/>
  </sheetData>
  <mergeCells count="3">
    <mergeCell ref="A2:K2"/>
    <mergeCell ref="A4:K4"/>
    <mergeCell ref="A7:K7"/>
  </mergeCells>
  <pageMargins left="0.7" right="0.7" top="0.75" bottom="0.75" header="0.3" footer="0.3"/>
  <pageSetup paperSize="9" scale="70" fitToHeight="0" orientation="landscape" r:id="rId1"/>
  <rowBreaks count="6" manualBreakCount="6">
    <brk id="32" max="16383" man="1"/>
    <brk id="61" max="16383" man="1"/>
    <brk id="95" max="16383" man="1"/>
    <brk id="127" max="16383" man="1"/>
    <brk id="159" max="10" man="1"/>
    <brk id="186" max="16383" man="1"/>
  </rowBreak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view="pageBreakPreview" zoomScale="80" zoomScaleNormal="100" zoomScaleSheetLayoutView="80" workbookViewId="0">
      <selection activeCell="B44" sqref="B44"/>
    </sheetView>
  </sheetViews>
  <sheetFormatPr defaultRowHeight="14.4" x14ac:dyDescent="0.3"/>
  <cols>
    <col min="1" max="1" width="9.44140625" bestFit="1" customWidth="1"/>
    <col min="2" max="2" width="14.44140625" bestFit="1" customWidth="1"/>
    <col min="3" max="3" width="40.5546875" bestFit="1" customWidth="1"/>
    <col min="4" max="4" width="14.33203125" bestFit="1" customWidth="1"/>
    <col min="5" max="5" width="18.5546875" bestFit="1" customWidth="1"/>
    <col min="6" max="6" width="13.5546875" bestFit="1" customWidth="1"/>
    <col min="7" max="7" width="14.44140625" customWidth="1"/>
    <col min="8" max="8" width="49" customWidth="1"/>
    <col min="10" max="10" width="21.44140625" bestFit="1" customWidth="1"/>
    <col min="11" max="11" width="16" bestFit="1" customWidth="1"/>
    <col min="12" max="12" width="38.5546875" bestFit="1" customWidth="1"/>
    <col min="13" max="13" width="13.6640625" bestFit="1" customWidth="1"/>
    <col min="14" max="14" width="16.6640625" bestFit="1" customWidth="1"/>
    <col min="15" max="15" width="29" customWidth="1"/>
    <col min="16" max="16" width="20.33203125" customWidth="1"/>
    <col min="17" max="17" width="10.88671875" bestFit="1" customWidth="1"/>
    <col min="18" max="18" width="6.6640625" bestFit="1" customWidth="1"/>
    <col min="19" max="19" width="20.6640625" bestFit="1" customWidth="1"/>
    <col min="20" max="20" width="16.33203125" bestFit="1" customWidth="1"/>
  </cols>
  <sheetData>
    <row r="1" spans="1:8" x14ac:dyDescent="0.3">
      <c r="A1" s="42"/>
      <c r="B1" s="42"/>
      <c r="C1" s="42"/>
      <c r="D1" s="42"/>
      <c r="E1" s="42"/>
      <c r="F1" s="42"/>
      <c r="G1" s="42"/>
    </row>
    <row r="2" spans="1:8" ht="21" x14ac:dyDescent="0.4">
      <c r="A2" s="149" t="s">
        <v>3562</v>
      </c>
      <c r="B2" s="149"/>
      <c r="C2" s="149"/>
      <c r="D2" s="149"/>
      <c r="E2" s="149"/>
      <c r="F2" s="149"/>
      <c r="G2" s="149"/>
      <c r="H2" s="149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8" ht="43.2" x14ac:dyDescent="0.3">
      <c r="A9" s="116">
        <v>3</v>
      </c>
      <c r="B9" s="6" t="s">
        <v>3632</v>
      </c>
      <c r="C9" s="6" t="s">
        <v>40</v>
      </c>
      <c r="D9" s="6" t="s">
        <v>3747</v>
      </c>
      <c r="E9" s="6" t="s">
        <v>41</v>
      </c>
      <c r="F9" s="116">
        <v>16</v>
      </c>
      <c r="G9" s="118"/>
      <c r="H9" s="27" t="s">
        <v>3790</v>
      </c>
    </row>
    <row r="10" spans="1:8" s="45" customFormat="1" x14ac:dyDescent="0.3">
      <c r="A10" s="95">
        <v>3</v>
      </c>
      <c r="B10" s="118" t="s">
        <v>3655</v>
      </c>
      <c r="C10" s="43" t="s">
        <v>3563</v>
      </c>
      <c r="D10" s="43" t="s">
        <v>42</v>
      </c>
      <c r="E10" s="43" t="s">
        <v>41</v>
      </c>
      <c r="F10" s="43"/>
      <c r="G10" s="68"/>
      <c r="H10" s="43"/>
    </row>
    <row r="11" spans="1:8" s="45" customFormat="1" x14ac:dyDescent="0.3"/>
    <row r="12" spans="1:8" s="45" customFormat="1" x14ac:dyDescent="0.3"/>
    <row r="13" spans="1:8" s="45" customFormat="1" x14ac:dyDescent="0.3"/>
    <row r="14" spans="1:8" x14ac:dyDescent="0.3">
      <c r="A14" s="151" t="s">
        <v>3769</v>
      </c>
      <c r="B14" s="151"/>
      <c r="C14" s="151"/>
      <c r="D14" s="151"/>
      <c r="E14" s="151"/>
      <c r="F14" s="151"/>
      <c r="G14" s="151"/>
      <c r="H14" s="45"/>
    </row>
    <row r="15" spans="1:8" ht="15" thickBot="1" x14ac:dyDescent="0.35">
      <c r="A15" s="103" t="s">
        <v>18</v>
      </c>
      <c r="B15" s="103" t="s">
        <v>19</v>
      </c>
      <c r="C15" s="103" t="s">
        <v>20</v>
      </c>
      <c r="D15" s="103" t="s">
        <v>21</v>
      </c>
      <c r="E15" s="103" t="s">
        <v>3749</v>
      </c>
      <c r="F15" s="103" t="s">
        <v>22</v>
      </c>
      <c r="G15" s="103" t="s">
        <v>126</v>
      </c>
      <c r="H15" s="104" t="s">
        <v>2</v>
      </c>
    </row>
    <row r="16" spans="1:8" x14ac:dyDescent="0.3">
      <c r="A16" s="95">
        <v>4</v>
      </c>
      <c r="B16" s="45" t="s">
        <v>3602</v>
      </c>
      <c r="C16" s="45" t="s">
        <v>127</v>
      </c>
      <c r="D16" s="45" t="s">
        <v>24</v>
      </c>
      <c r="E16" s="45" t="s">
        <v>25</v>
      </c>
      <c r="F16" s="45"/>
      <c r="G16" s="45"/>
      <c r="H16" s="45"/>
    </row>
    <row r="17" spans="1:8" x14ac:dyDescent="0.3">
      <c r="A17" s="95"/>
      <c r="B17" s="45"/>
      <c r="C17" s="45"/>
      <c r="D17" s="45"/>
      <c r="E17" s="45"/>
      <c r="F17" s="45"/>
      <c r="G17" s="45"/>
      <c r="H17" s="45"/>
    </row>
    <row r="18" spans="1:8" x14ac:dyDescent="0.3">
      <c r="A18" s="95"/>
      <c r="B18" s="45"/>
      <c r="C18" s="45"/>
      <c r="D18" s="45"/>
      <c r="E18" s="45"/>
      <c r="F18" s="45"/>
      <c r="G18" s="45"/>
      <c r="H18" s="45"/>
    </row>
    <row r="20" spans="1:8" ht="18" x14ac:dyDescent="0.35">
      <c r="A20" s="148" t="s">
        <v>3752</v>
      </c>
      <c r="B20" s="148"/>
      <c r="C20" s="148"/>
      <c r="D20" s="148"/>
      <c r="E20" s="148"/>
      <c r="F20" s="148"/>
      <c r="G20" s="148"/>
      <c r="H20" s="148"/>
    </row>
    <row r="21" spans="1:8" x14ac:dyDescent="0.3">
      <c r="A21" s="4"/>
      <c r="B21" s="4"/>
      <c r="C21" s="4"/>
      <c r="D21" s="4"/>
      <c r="E21" s="4"/>
      <c r="F21" s="4"/>
      <c r="G21" s="4"/>
    </row>
    <row r="22" spans="1:8" x14ac:dyDescent="0.3">
      <c r="A22" s="151" t="s">
        <v>64</v>
      </c>
      <c r="B22" s="151"/>
      <c r="C22" s="151"/>
      <c r="D22" s="151"/>
      <c r="E22" s="151"/>
      <c r="F22" s="151"/>
      <c r="G22" s="151"/>
      <c r="H22" s="42"/>
    </row>
    <row r="23" spans="1:8" ht="15" thickBot="1" x14ac:dyDescent="0.35">
      <c r="A23" s="14" t="s">
        <v>18</v>
      </c>
      <c r="B23" s="14" t="s">
        <v>19</v>
      </c>
      <c r="C23" s="14" t="s">
        <v>20</v>
      </c>
      <c r="D23" s="14" t="s">
        <v>21</v>
      </c>
      <c r="E23" s="14" t="s">
        <v>3749</v>
      </c>
      <c r="F23" s="14" t="s">
        <v>22</v>
      </c>
      <c r="G23" s="14" t="s">
        <v>126</v>
      </c>
      <c r="H23" s="47" t="s">
        <v>2</v>
      </c>
    </row>
    <row r="24" spans="1:8" x14ac:dyDescent="0.3">
      <c r="A24" s="2">
        <v>3</v>
      </c>
      <c r="B24" t="s">
        <v>3643</v>
      </c>
      <c r="C24" s="6" t="s">
        <v>108</v>
      </c>
      <c r="D24" s="6" t="s">
        <v>42</v>
      </c>
      <c r="E24" s="6" t="s">
        <v>25</v>
      </c>
      <c r="G24" s="5"/>
      <c r="H24" s="6"/>
    </row>
    <row r="28" spans="1:8" x14ac:dyDescent="0.3">
      <c r="A28" s="151" t="s">
        <v>3707</v>
      </c>
      <c r="B28" s="151"/>
      <c r="C28" s="151"/>
      <c r="D28" s="151"/>
      <c r="E28" s="151"/>
      <c r="F28" s="151"/>
      <c r="G28" s="151"/>
      <c r="H28" s="50"/>
    </row>
    <row r="29" spans="1:8" x14ac:dyDescent="0.3">
      <c r="A29" s="151" t="s">
        <v>3748</v>
      </c>
      <c r="B29" s="151"/>
      <c r="C29" s="151"/>
      <c r="D29" s="151"/>
      <c r="E29" s="151"/>
      <c r="F29" s="151"/>
      <c r="G29" s="151"/>
      <c r="H29" s="50"/>
    </row>
    <row r="30" spans="1:8" ht="15" thickBot="1" x14ac:dyDescent="0.35">
      <c r="A30" s="14" t="s">
        <v>18</v>
      </c>
      <c r="B30" s="14" t="s">
        <v>19</v>
      </c>
      <c r="C30" s="14" t="s">
        <v>20</v>
      </c>
      <c r="D30" s="14" t="s">
        <v>21</v>
      </c>
      <c r="E30" s="14" t="s">
        <v>3749</v>
      </c>
      <c r="F30" s="14" t="s">
        <v>22</v>
      </c>
      <c r="G30" s="14" t="s">
        <v>126</v>
      </c>
      <c r="H30" s="47" t="s">
        <v>2</v>
      </c>
    </row>
    <row r="31" spans="1:8" x14ac:dyDescent="0.3">
      <c r="A31" s="2">
        <v>5</v>
      </c>
      <c r="B31" t="s">
        <v>3621</v>
      </c>
      <c r="C31" t="s">
        <v>131</v>
      </c>
      <c r="D31" t="s">
        <v>24</v>
      </c>
      <c r="E31" t="s">
        <v>25</v>
      </c>
      <c r="F31" s="15"/>
      <c r="H31" s="45"/>
    </row>
    <row r="32" spans="1:8" x14ac:dyDescent="0.3">
      <c r="A32" s="2">
        <v>5</v>
      </c>
      <c r="B32" t="s">
        <v>3622</v>
      </c>
      <c r="C32" t="s">
        <v>132</v>
      </c>
      <c r="D32" t="s">
        <v>3747</v>
      </c>
      <c r="E32" t="s">
        <v>25</v>
      </c>
      <c r="F32" s="15"/>
      <c r="H32" s="45"/>
    </row>
    <row r="33" spans="1:8" ht="28.8" x14ac:dyDescent="0.3">
      <c r="A33" s="2">
        <v>5</v>
      </c>
      <c r="B33" s="7" t="s">
        <v>3623</v>
      </c>
      <c r="C33" s="7" t="s">
        <v>133</v>
      </c>
      <c r="D33" s="7" t="s">
        <v>36</v>
      </c>
      <c r="E33" s="7" t="s">
        <v>41</v>
      </c>
      <c r="F33" s="56"/>
      <c r="G33" s="7"/>
      <c r="H33" s="11" t="s">
        <v>134</v>
      </c>
    </row>
  </sheetData>
  <mergeCells count="8">
    <mergeCell ref="A29:G29"/>
    <mergeCell ref="A7:G7"/>
    <mergeCell ref="A22:G22"/>
    <mergeCell ref="A2:H2"/>
    <mergeCell ref="A5:H5"/>
    <mergeCell ref="A20:H20"/>
    <mergeCell ref="A14:G14"/>
    <mergeCell ref="A28:G28"/>
  </mergeCells>
  <conditionalFormatting sqref="C31">
    <cfRule type="duplicateValues" dxfId="1456" priority="8"/>
  </conditionalFormatting>
  <conditionalFormatting sqref="C10">
    <cfRule type="duplicateValues" dxfId="1455" priority="7"/>
  </conditionalFormatting>
  <conditionalFormatting sqref="C16:C18">
    <cfRule type="duplicateValues" dxfId="1454" priority="6"/>
  </conditionalFormatting>
  <conditionalFormatting sqref="C8">
    <cfRule type="duplicateValues" dxfId="1453" priority="4"/>
  </conditionalFormatting>
  <conditionalFormatting sqref="C15">
    <cfRule type="duplicateValues" dxfId="1452" priority="3"/>
  </conditionalFormatting>
  <conditionalFormatting sqref="C23">
    <cfRule type="duplicateValues" dxfId="1451" priority="2"/>
  </conditionalFormatting>
  <conditionalFormatting sqref="C30">
    <cfRule type="duplicateValues" dxfId="1450" priority="1"/>
  </conditionalFormatting>
  <pageMargins left="0.7" right="0.7" top="0.75" bottom="0.75" header="0.3" footer="0.3"/>
  <pageSetup paperSize="9" scale="75" fitToHeight="0" orientation="landscape" r:id="rId1"/>
  <tableParts count="4">
    <tablePart r:id="rId2"/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7"/>
  <sheetViews>
    <sheetView view="pageBreakPreview" topLeftCell="A187" zoomScale="50" zoomScaleNormal="100" zoomScaleSheetLayoutView="50" workbookViewId="0">
      <selection activeCell="B44" sqref="B44"/>
    </sheetView>
  </sheetViews>
  <sheetFormatPr defaultRowHeight="14.4" x14ac:dyDescent="0.3"/>
  <cols>
    <col min="1" max="1" width="9.44140625" bestFit="1" customWidth="1"/>
    <col min="2" max="2" width="15.88671875" bestFit="1" customWidth="1"/>
    <col min="3" max="3" width="40.5546875" bestFit="1" customWidth="1"/>
    <col min="4" max="4" width="14.33203125" bestFit="1" customWidth="1"/>
    <col min="5" max="5" width="21.88671875" customWidth="1"/>
    <col min="6" max="6" width="13.5546875" bestFit="1" customWidth="1"/>
    <col min="7" max="7" width="14.44140625" customWidth="1"/>
    <col min="8" max="8" width="12.6640625" bestFit="1" customWidth="1"/>
    <col min="10" max="10" width="21.44140625" bestFit="1" customWidth="1"/>
    <col min="11" max="11" width="16" bestFit="1" customWidth="1"/>
    <col min="12" max="12" width="38.5546875" bestFit="1" customWidth="1"/>
    <col min="13" max="13" width="13.6640625" bestFit="1" customWidth="1"/>
    <col min="14" max="14" width="16.6640625" bestFit="1" customWidth="1"/>
    <col min="15" max="15" width="29" customWidth="1"/>
    <col min="16" max="16" width="20.33203125" customWidth="1"/>
    <col min="17" max="17" width="10.88671875" bestFit="1" customWidth="1"/>
    <col min="18" max="18" width="6.6640625" bestFit="1" customWidth="1"/>
    <col min="19" max="19" width="20.6640625" bestFit="1" customWidth="1"/>
    <col min="20" max="20" width="16.33203125" bestFit="1" customWidth="1"/>
  </cols>
  <sheetData>
    <row r="1" spans="1:12" ht="18" x14ac:dyDescent="0.3">
      <c r="H1" s="22"/>
    </row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4" spans="1:12" ht="18" x14ac:dyDescent="0.35">
      <c r="A4" s="148" t="s">
        <v>3726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48"/>
    </row>
    <row r="7" spans="1:12" ht="18" x14ac:dyDescent="0.35">
      <c r="A7" s="154" t="s">
        <v>3136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</row>
    <row r="8" spans="1:12" x14ac:dyDescent="0.3">
      <c r="J8" s="123"/>
      <c r="K8" s="123"/>
    </row>
    <row r="9" spans="1:12" x14ac:dyDescent="0.3">
      <c r="A9" s="59" t="s">
        <v>16</v>
      </c>
      <c r="B9" s="59" t="s">
        <v>168</v>
      </c>
      <c r="C9" s="59" t="s">
        <v>160</v>
      </c>
      <c r="D9" s="73" t="s">
        <v>685</v>
      </c>
      <c r="E9" s="59" t="s">
        <v>699</v>
      </c>
      <c r="F9" s="59" t="s">
        <v>162</v>
      </c>
      <c r="G9" s="59" t="s">
        <v>163</v>
      </c>
      <c r="H9" s="59" t="s">
        <v>164</v>
      </c>
      <c r="I9" s="59" t="s">
        <v>165</v>
      </c>
      <c r="J9" s="59" t="s">
        <v>166</v>
      </c>
      <c r="K9" s="59" t="s">
        <v>167</v>
      </c>
    </row>
    <row r="10" spans="1:12" x14ac:dyDescent="0.3">
      <c r="A10" s="112">
        <v>1</v>
      </c>
      <c r="B10" t="s">
        <v>3345</v>
      </c>
      <c r="C10" s="133" t="s">
        <v>3137</v>
      </c>
      <c r="D10" s="133" t="s">
        <v>686</v>
      </c>
      <c r="E10" s="133" t="s">
        <v>3138</v>
      </c>
      <c r="F10" s="133" t="s">
        <v>170</v>
      </c>
      <c r="G10" s="133" t="s">
        <v>171</v>
      </c>
      <c r="H10" s="133"/>
      <c r="I10" s="133" t="s">
        <v>3139</v>
      </c>
      <c r="J10" s="133">
        <v>56500</v>
      </c>
      <c r="K10" s="133" t="str">
        <f>DEC2HEX(J10)</f>
        <v>DCB4</v>
      </c>
    </row>
    <row r="11" spans="1:12" x14ac:dyDescent="0.3">
      <c r="A11" s="112">
        <v>2</v>
      </c>
      <c r="B11" t="s">
        <v>3346</v>
      </c>
      <c r="C11" s="133" t="s">
        <v>3140</v>
      </c>
      <c r="D11" s="133" t="s">
        <v>686</v>
      </c>
      <c r="E11" s="133" t="s">
        <v>3138</v>
      </c>
      <c r="F11" s="133" t="s">
        <v>170</v>
      </c>
      <c r="G11" s="133" t="s">
        <v>171</v>
      </c>
      <c r="H11" s="133"/>
      <c r="I11" s="133" t="s">
        <v>3139</v>
      </c>
      <c r="J11" s="133">
        <v>56502</v>
      </c>
      <c r="K11" s="133" t="str">
        <f t="shared" ref="K11:K74" si="0">DEC2HEX(J11)</f>
        <v>DCB6</v>
      </c>
    </row>
    <row r="12" spans="1:12" x14ac:dyDescent="0.3">
      <c r="A12" s="112">
        <v>3</v>
      </c>
      <c r="B12" t="s">
        <v>3347</v>
      </c>
      <c r="C12" s="133" t="s">
        <v>3141</v>
      </c>
      <c r="D12" s="133" t="s">
        <v>686</v>
      </c>
      <c r="E12" s="133" t="s">
        <v>3138</v>
      </c>
      <c r="F12" s="133" t="s">
        <v>170</v>
      </c>
      <c r="G12" s="133" t="s">
        <v>171</v>
      </c>
      <c r="H12" s="133"/>
      <c r="I12" s="133" t="s">
        <v>3139</v>
      </c>
      <c r="J12" s="133">
        <v>56504</v>
      </c>
      <c r="K12" s="133" t="str">
        <f t="shared" si="0"/>
        <v>DCB8</v>
      </c>
    </row>
    <row r="13" spans="1:12" x14ac:dyDescent="0.3">
      <c r="A13" s="112">
        <v>4</v>
      </c>
      <c r="B13" t="s">
        <v>3348</v>
      </c>
      <c r="C13" s="133" t="s">
        <v>3142</v>
      </c>
      <c r="D13" s="133" t="s">
        <v>686</v>
      </c>
      <c r="E13" s="133" t="s">
        <v>3138</v>
      </c>
      <c r="F13" s="133" t="s">
        <v>170</v>
      </c>
      <c r="G13" s="133" t="s">
        <v>171</v>
      </c>
      <c r="H13" s="133"/>
      <c r="I13" s="133" t="s">
        <v>3139</v>
      </c>
      <c r="J13" s="133">
        <v>56506</v>
      </c>
      <c r="K13" s="133" t="str">
        <f t="shared" si="0"/>
        <v>DCBA</v>
      </c>
    </row>
    <row r="14" spans="1:12" x14ac:dyDescent="0.3">
      <c r="A14" s="112">
        <v>5</v>
      </c>
      <c r="B14" t="s">
        <v>3349</v>
      </c>
      <c r="C14" s="133" t="s">
        <v>3143</v>
      </c>
      <c r="D14" s="133" t="s">
        <v>686</v>
      </c>
      <c r="E14" s="133" t="s">
        <v>3138</v>
      </c>
      <c r="F14" s="133" t="s">
        <v>170</v>
      </c>
      <c r="G14" s="133" t="s">
        <v>171</v>
      </c>
      <c r="H14" s="133"/>
      <c r="I14" s="133" t="s">
        <v>3139</v>
      </c>
      <c r="J14" s="133">
        <v>56508</v>
      </c>
      <c r="K14" s="133" t="str">
        <f t="shared" si="0"/>
        <v>DCBC</v>
      </c>
    </row>
    <row r="15" spans="1:12" x14ac:dyDescent="0.3">
      <c r="A15" s="112">
        <v>6</v>
      </c>
      <c r="B15" t="s">
        <v>3350</v>
      </c>
      <c r="C15" s="133" t="s">
        <v>3144</v>
      </c>
      <c r="D15" s="133" t="s">
        <v>686</v>
      </c>
      <c r="E15" s="133" t="s">
        <v>3138</v>
      </c>
      <c r="F15" s="133" t="s">
        <v>170</v>
      </c>
      <c r="G15" s="133" t="s">
        <v>171</v>
      </c>
      <c r="H15" s="133"/>
      <c r="I15" s="133" t="s">
        <v>3139</v>
      </c>
      <c r="J15" s="133">
        <v>56510</v>
      </c>
      <c r="K15" s="133" t="str">
        <f t="shared" si="0"/>
        <v>DCBE</v>
      </c>
    </row>
    <row r="16" spans="1:12" x14ac:dyDescent="0.3">
      <c r="A16" s="112">
        <v>7</v>
      </c>
      <c r="B16" t="s">
        <v>3351</v>
      </c>
      <c r="C16" s="133" t="s">
        <v>3145</v>
      </c>
      <c r="D16" s="133" t="s">
        <v>686</v>
      </c>
      <c r="E16" s="133" t="s">
        <v>3138</v>
      </c>
      <c r="F16" s="133" t="s">
        <v>170</v>
      </c>
      <c r="G16" s="133" t="s">
        <v>171</v>
      </c>
      <c r="H16" s="133"/>
      <c r="I16" s="133" t="s">
        <v>3139</v>
      </c>
      <c r="J16" s="133">
        <v>56512</v>
      </c>
      <c r="K16" s="133" t="str">
        <f t="shared" si="0"/>
        <v>DCC0</v>
      </c>
    </row>
    <row r="17" spans="1:11" x14ac:dyDescent="0.3">
      <c r="A17" s="112">
        <v>8</v>
      </c>
      <c r="B17" t="s">
        <v>3352</v>
      </c>
      <c r="C17" s="133" t="s">
        <v>3146</v>
      </c>
      <c r="D17" s="133" t="s">
        <v>686</v>
      </c>
      <c r="E17" s="133" t="s">
        <v>3138</v>
      </c>
      <c r="F17" s="133" t="s">
        <v>170</v>
      </c>
      <c r="G17" s="133" t="s">
        <v>171</v>
      </c>
      <c r="H17" s="133"/>
      <c r="I17" s="133" t="s">
        <v>3139</v>
      </c>
      <c r="J17" s="133">
        <v>56514</v>
      </c>
      <c r="K17" s="133" t="str">
        <f t="shared" si="0"/>
        <v>DCC2</v>
      </c>
    </row>
    <row r="18" spans="1:11" x14ac:dyDescent="0.3">
      <c r="A18" s="112">
        <v>9</v>
      </c>
      <c r="B18" t="s">
        <v>3353</v>
      </c>
      <c r="C18" s="133" t="s">
        <v>3147</v>
      </c>
      <c r="D18" s="133" t="s">
        <v>686</v>
      </c>
      <c r="E18" s="133" t="s">
        <v>3138</v>
      </c>
      <c r="F18" s="133" t="s">
        <v>170</v>
      </c>
      <c r="G18" s="133" t="s">
        <v>171</v>
      </c>
      <c r="H18" s="133"/>
      <c r="I18" s="133" t="s">
        <v>3139</v>
      </c>
      <c r="J18" s="133">
        <v>56516</v>
      </c>
      <c r="K18" s="133" t="str">
        <f t="shared" si="0"/>
        <v>DCC4</v>
      </c>
    </row>
    <row r="19" spans="1:11" x14ac:dyDescent="0.3">
      <c r="A19" s="112">
        <v>10</v>
      </c>
      <c r="B19" t="s">
        <v>3354</v>
      </c>
      <c r="C19" s="133" t="s">
        <v>3148</v>
      </c>
      <c r="D19" s="133" t="s">
        <v>686</v>
      </c>
      <c r="E19" s="133" t="s">
        <v>3138</v>
      </c>
      <c r="F19" s="133" t="s">
        <v>170</v>
      </c>
      <c r="G19" s="133" t="s">
        <v>171</v>
      </c>
      <c r="H19" s="133"/>
      <c r="I19" s="133" t="s">
        <v>3139</v>
      </c>
      <c r="J19" s="133">
        <v>56518</v>
      </c>
      <c r="K19" s="133" t="str">
        <f t="shared" si="0"/>
        <v>DCC6</v>
      </c>
    </row>
    <row r="20" spans="1:11" x14ac:dyDescent="0.3">
      <c r="A20" s="112">
        <v>11</v>
      </c>
      <c r="B20" t="s">
        <v>3355</v>
      </c>
      <c r="C20" s="133" t="s">
        <v>3149</v>
      </c>
      <c r="D20" s="133" t="s">
        <v>686</v>
      </c>
      <c r="E20" s="133" t="s">
        <v>3138</v>
      </c>
      <c r="F20" s="133" t="s">
        <v>170</v>
      </c>
      <c r="G20" s="133" t="s">
        <v>171</v>
      </c>
      <c r="H20" s="133"/>
      <c r="I20" s="133" t="s">
        <v>3139</v>
      </c>
      <c r="J20" s="133">
        <v>56520</v>
      </c>
      <c r="K20" s="133" t="str">
        <f t="shared" si="0"/>
        <v>DCC8</v>
      </c>
    </row>
    <row r="21" spans="1:11" x14ac:dyDescent="0.3">
      <c r="A21" s="112">
        <v>12</v>
      </c>
      <c r="B21" t="s">
        <v>3356</v>
      </c>
      <c r="C21" s="133" t="s">
        <v>3150</v>
      </c>
      <c r="D21" s="133" t="s">
        <v>3151</v>
      </c>
      <c r="E21" s="133" t="s">
        <v>3138</v>
      </c>
      <c r="F21" s="133" t="s">
        <v>170</v>
      </c>
      <c r="G21" s="133" t="s">
        <v>171</v>
      </c>
      <c r="H21" s="133"/>
      <c r="I21" s="133" t="s">
        <v>3139</v>
      </c>
      <c r="J21" s="133">
        <v>56522</v>
      </c>
      <c r="K21" s="133" t="str">
        <f t="shared" si="0"/>
        <v>DCCA</v>
      </c>
    </row>
    <row r="22" spans="1:11" x14ac:dyDescent="0.3">
      <c r="A22" s="112">
        <v>13</v>
      </c>
      <c r="B22" t="s">
        <v>3357</v>
      </c>
      <c r="C22" s="133" t="s">
        <v>3152</v>
      </c>
      <c r="D22" s="133" t="s">
        <v>3151</v>
      </c>
      <c r="E22" s="133" t="s">
        <v>3138</v>
      </c>
      <c r="F22" s="133" t="s">
        <v>170</v>
      </c>
      <c r="G22" s="133" t="s">
        <v>171</v>
      </c>
      <c r="H22" s="133"/>
      <c r="I22" s="133" t="s">
        <v>3139</v>
      </c>
      <c r="J22" s="133">
        <v>56524</v>
      </c>
      <c r="K22" s="133" t="str">
        <f t="shared" si="0"/>
        <v>DCCC</v>
      </c>
    </row>
    <row r="23" spans="1:11" x14ac:dyDescent="0.3">
      <c r="A23" s="112">
        <v>14</v>
      </c>
      <c r="B23" t="s">
        <v>3358</v>
      </c>
      <c r="C23" s="133" t="s">
        <v>3153</v>
      </c>
      <c r="D23" s="133" t="s">
        <v>3151</v>
      </c>
      <c r="E23" s="133" t="s">
        <v>3138</v>
      </c>
      <c r="F23" s="133" t="s">
        <v>170</v>
      </c>
      <c r="G23" s="133" t="s">
        <v>171</v>
      </c>
      <c r="H23" s="133"/>
      <c r="I23" s="133" t="s">
        <v>3139</v>
      </c>
      <c r="J23" s="133">
        <v>56526</v>
      </c>
      <c r="K23" s="133" t="str">
        <f t="shared" si="0"/>
        <v>DCCE</v>
      </c>
    </row>
    <row r="24" spans="1:11" x14ac:dyDescent="0.3">
      <c r="A24" s="112">
        <v>15</v>
      </c>
      <c r="B24" t="s">
        <v>3359</v>
      </c>
      <c r="C24" s="133" t="s">
        <v>3154</v>
      </c>
      <c r="D24" s="133" t="s">
        <v>3155</v>
      </c>
      <c r="E24" s="133" t="s">
        <v>3138</v>
      </c>
      <c r="F24" s="133" t="s">
        <v>170</v>
      </c>
      <c r="G24" s="133" t="s">
        <v>171</v>
      </c>
      <c r="H24" s="133"/>
      <c r="I24" s="133" t="s">
        <v>3139</v>
      </c>
      <c r="J24" s="133">
        <v>56528</v>
      </c>
      <c r="K24" s="133" t="str">
        <f t="shared" si="0"/>
        <v>DCD0</v>
      </c>
    </row>
    <row r="25" spans="1:11" x14ac:dyDescent="0.3">
      <c r="A25" s="112">
        <v>16</v>
      </c>
      <c r="B25" t="s">
        <v>3360</v>
      </c>
      <c r="C25" s="133" t="s">
        <v>3156</v>
      </c>
      <c r="D25" s="133" t="s">
        <v>3155</v>
      </c>
      <c r="E25" s="133" t="s">
        <v>3138</v>
      </c>
      <c r="F25" s="133" t="s">
        <v>170</v>
      </c>
      <c r="G25" s="133" t="s">
        <v>171</v>
      </c>
      <c r="H25" s="133"/>
      <c r="I25" s="133" t="s">
        <v>3139</v>
      </c>
      <c r="J25" s="133">
        <v>56530</v>
      </c>
      <c r="K25" s="133" t="str">
        <f t="shared" si="0"/>
        <v>DCD2</v>
      </c>
    </row>
    <row r="26" spans="1:11" x14ac:dyDescent="0.3">
      <c r="A26" s="112">
        <v>17</v>
      </c>
      <c r="B26" t="s">
        <v>3361</v>
      </c>
      <c r="C26" s="133" t="s">
        <v>3157</v>
      </c>
      <c r="D26" s="133" t="s">
        <v>3155</v>
      </c>
      <c r="E26" s="133" t="s">
        <v>3138</v>
      </c>
      <c r="F26" s="133" t="s">
        <v>170</v>
      </c>
      <c r="G26" s="133" t="s">
        <v>171</v>
      </c>
      <c r="H26" s="133"/>
      <c r="I26" s="133" t="s">
        <v>3139</v>
      </c>
      <c r="J26" s="133">
        <v>56532</v>
      </c>
      <c r="K26" s="133" t="str">
        <f t="shared" si="0"/>
        <v>DCD4</v>
      </c>
    </row>
    <row r="27" spans="1:11" x14ac:dyDescent="0.3">
      <c r="A27" s="112">
        <v>18</v>
      </c>
      <c r="B27" t="s">
        <v>3362</v>
      </c>
      <c r="C27" s="133" t="s">
        <v>3158</v>
      </c>
      <c r="D27" s="133" t="s">
        <v>3159</v>
      </c>
      <c r="E27" s="133" t="s">
        <v>3138</v>
      </c>
      <c r="F27" s="133" t="s">
        <v>170</v>
      </c>
      <c r="G27" s="133" t="s">
        <v>171</v>
      </c>
      <c r="H27" s="133"/>
      <c r="I27" s="133" t="s">
        <v>3139</v>
      </c>
      <c r="J27" s="133">
        <v>56534</v>
      </c>
      <c r="K27" s="133" t="str">
        <f t="shared" si="0"/>
        <v>DCD6</v>
      </c>
    </row>
    <row r="28" spans="1:11" x14ac:dyDescent="0.3">
      <c r="A28" s="112">
        <v>19</v>
      </c>
      <c r="B28" t="s">
        <v>3363</v>
      </c>
      <c r="C28" s="133" t="s">
        <v>3160</v>
      </c>
      <c r="D28" s="133" t="s">
        <v>3159</v>
      </c>
      <c r="E28" s="133" t="s">
        <v>3138</v>
      </c>
      <c r="F28" s="133" t="s">
        <v>170</v>
      </c>
      <c r="G28" s="133" t="s">
        <v>171</v>
      </c>
      <c r="H28" s="133"/>
      <c r="I28" s="133" t="s">
        <v>3139</v>
      </c>
      <c r="J28" s="133">
        <v>56536</v>
      </c>
      <c r="K28" s="133" t="str">
        <f t="shared" si="0"/>
        <v>DCD8</v>
      </c>
    </row>
    <row r="29" spans="1:11" x14ac:dyDescent="0.3">
      <c r="A29" s="112">
        <v>20</v>
      </c>
      <c r="B29" t="s">
        <v>3364</v>
      </c>
      <c r="C29" s="133" t="s">
        <v>3161</v>
      </c>
      <c r="D29" s="133" t="s">
        <v>3159</v>
      </c>
      <c r="E29" s="133" t="s">
        <v>3138</v>
      </c>
      <c r="F29" s="133" t="s">
        <v>170</v>
      </c>
      <c r="G29" s="133" t="s">
        <v>171</v>
      </c>
      <c r="H29" s="133"/>
      <c r="I29" s="133" t="s">
        <v>3139</v>
      </c>
      <c r="J29" s="133">
        <v>56538</v>
      </c>
      <c r="K29" s="133" t="str">
        <f t="shared" si="0"/>
        <v>DCDA</v>
      </c>
    </row>
    <row r="30" spans="1:11" x14ac:dyDescent="0.3">
      <c r="A30" s="112">
        <v>21</v>
      </c>
      <c r="B30" t="s">
        <v>3365</v>
      </c>
      <c r="C30" s="133" t="s">
        <v>3162</v>
      </c>
      <c r="D30" s="133" t="s">
        <v>3163</v>
      </c>
      <c r="E30" s="133" t="s">
        <v>3138</v>
      </c>
      <c r="F30" s="133" t="s">
        <v>170</v>
      </c>
      <c r="G30" s="133" t="s">
        <v>171</v>
      </c>
      <c r="H30" s="133"/>
      <c r="I30" s="133" t="s">
        <v>3139</v>
      </c>
      <c r="J30" s="133">
        <v>56540</v>
      </c>
      <c r="K30" s="133" t="str">
        <f t="shared" si="0"/>
        <v>DCDC</v>
      </c>
    </row>
    <row r="31" spans="1:11" x14ac:dyDescent="0.3">
      <c r="A31" s="112">
        <v>22</v>
      </c>
      <c r="B31" t="s">
        <v>3366</v>
      </c>
      <c r="C31" s="133" t="s">
        <v>3164</v>
      </c>
      <c r="D31" s="133" t="s">
        <v>3163</v>
      </c>
      <c r="E31" s="133" t="s">
        <v>3138</v>
      </c>
      <c r="F31" s="133" t="s">
        <v>170</v>
      </c>
      <c r="G31" s="133" t="s">
        <v>171</v>
      </c>
      <c r="H31" s="133"/>
      <c r="I31" s="133" t="s">
        <v>3139</v>
      </c>
      <c r="J31" s="133">
        <v>56542</v>
      </c>
      <c r="K31" s="133" t="str">
        <f t="shared" si="0"/>
        <v>DCDE</v>
      </c>
    </row>
    <row r="32" spans="1:11" x14ac:dyDescent="0.3">
      <c r="A32" s="112">
        <v>23</v>
      </c>
      <c r="B32" t="s">
        <v>3367</v>
      </c>
      <c r="C32" s="133" t="s">
        <v>3165</v>
      </c>
      <c r="D32" s="133" t="s">
        <v>3163</v>
      </c>
      <c r="E32" s="133" t="s">
        <v>3138</v>
      </c>
      <c r="F32" s="133" t="s">
        <v>170</v>
      </c>
      <c r="G32" s="133" t="s">
        <v>171</v>
      </c>
      <c r="H32" s="133"/>
      <c r="I32" s="133" t="s">
        <v>3139</v>
      </c>
      <c r="J32" s="133">
        <v>56544</v>
      </c>
      <c r="K32" s="133" t="str">
        <f t="shared" si="0"/>
        <v>DCE0</v>
      </c>
    </row>
    <row r="33" spans="1:11" x14ac:dyDescent="0.3">
      <c r="A33" s="112">
        <v>24</v>
      </c>
      <c r="B33" t="s">
        <v>3368</v>
      </c>
      <c r="C33" s="133" t="s">
        <v>3166</v>
      </c>
      <c r="D33" s="133" t="s">
        <v>3167</v>
      </c>
      <c r="E33" s="133" t="s">
        <v>3138</v>
      </c>
      <c r="F33" s="133" t="s">
        <v>170</v>
      </c>
      <c r="G33" s="133" t="s">
        <v>171</v>
      </c>
      <c r="H33" s="133"/>
      <c r="I33" s="133" t="s">
        <v>3139</v>
      </c>
      <c r="J33" s="133">
        <v>56546</v>
      </c>
      <c r="K33" s="133" t="str">
        <f t="shared" si="0"/>
        <v>DCE2</v>
      </c>
    </row>
    <row r="34" spans="1:11" x14ac:dyDescent="0.3">
      <c r="A34" s="112">
        <v>25</v>
      </c>
      <c r="B34" t="s">
        <v>3369</v>
      </c>
      <c r="C34" s="133" t="s">
        <v>3168</v>
      </c>
      <c r="D34" s="133" t="s">
        <v>3167</v>
      </c>
      <c r="E34" s="133" t="s">
        <v>3138</v>
      </c>
      <c r="F34" s="133" t="s">
        <v>170</v>
      </c>
      <c r="G34" s="133" t="s">
        <v>171</v>
      </c>
      <c r="H34" s="133"/>
      <c r="I34" s="133" t="s">
        <v>3139</v>
      </c>
      <c r="J34" s="133">
        <v>56548</v>
      </c>
      <c r="K34" s="133" t="str">
        <f t="shared" si="0"/>
        <v>DCE4</v>
      </c>
    </row>
    <row r="35" spans="1:11" x14ac:dyDescent="0.3">
      <c r="A35" s="112">
        <v>26</v>
      </c>
      <c r="B35" t="s">
        <v>3370</v>
      </c>
      <c r="C35" s="133" t="s">
        <v>3169</v>
      </c>
      <c r="D35" s="133" t="s">
        <v>3167</v>
      </c>
      <c r="E35" s="133" t="s">
        <v>3138</v>
      </c>
      <c r="F35" s="133" t="s">
        <v>170</v>
      </c>
      <c r="G35" s="133" t="s">
        <v>171</v>
      </c>
      <c r="H35" s="133"/>
      <c r="I35" s="133" t="s">
        <v>3139</v>
      </c>
      <c r="J35" s="133">
        <v>56550</v>
      </c>
      <c r="K35" s="133" t="str">
        <f t="shared" si="0"/>
        <v>DCE6</v>
      </c>
    </row>
    <row r="36" spans="1:11" x14ac:dyDescent="0.3">
      <c r="A36" s="112">
        <v>27</v>
      </c>
      <c r="B36" t="s">
        <v>3371</v>
      </c>
      <c r="C36" s="133" t="s">
        <v>3170</v>
      </c>
      <c r="D36" s="133" t="s">
        <v>3171</v>
      </c>
      <c r="E36" s="133" t="s">
        <v>3138</v>
      </c>
      <c r="F36" s="133" t="s">
        <v>170</v>
      </c>
      <c r="G36" s="133" t="s">
        <v>171</v>
      </c>
      <c r="H36" s="133"/>
      <c r="I36" s="133" t="s">
        <v>3139</v>
      </c>
      <c r="J36" s="133">
        <v>56552</v>
      </c>
      <c r="K36" s="133" t="str">
        <f t="shared" si="0"/>
        <v>DCE8</v>
      </c>
    </row>
    <row r="37" spans="1:11" x14ac:dyDescent="0.3">
      <c r="A37" s="112">
        <v>28</v>
      </c>
      <c r="B37" t="s">
        <v>3372</v>
      </c>
      <c r="C37" s="133" t="s">
        <v>3172</v>
      </c>
      <c r="D37" s="133" t="s">
        <v>3171</v>
      </c>
      <c r="E37" s="133" t="s">
        <v>3138</v>
      </c>
      <c r="F37" s="133" t="s">
        <v>170</v>
      </c>
      <c r="G37" s="133" t="s">
        <v>171</v>
      </c>
      <c r="H37" s="133"/>
      <c r="I37" s="133" t="s">
        <v>3139</v>
      </c>
      <c r="J37" s="133">
        <v>56554</v>
      </c>
      <c r="K37" s="133" t="str">
        <f t="shared" si="0"/>
        <v>DCEA</v>
      </c>
    </row>
    <row r="38" spans="1:11" x14ac:dyDescent="0.3">
      <c r="A38" s="112">
        <v>29</v>
      </c>
      <c r="B38" t="s">
        <v>3373</v>
      </c>
      <c r="C38" s="133" t="s">
        <v>3173</v>
      </c>
      <c r="D38" s="133" t="s">
        <v>3171</v>
      </c>
      <c r="E38" s="133" t="s">
        <v>3138</v>
      </c>
      <c r="F38" s="133" t="s">
        <v>170</v>
      </c>
      <c r="G38" s="133" t="s">
        <v>171</v>
      </c>
      <c r="H38" s="133"/>
      <c r="I38" s="133" t="s">
        <v>3139</v>
      </c>
      <c r="J38" s="133">
        <v>56556</v>
      </c>
      <c r="K38" s="133" t="str">
        <f t="shared" si="0"/>
        <v>DCEC</v>
      </c>
    </row>
    <row r="39" spans="1:11" x14ac:dyDescent="0.3">
      <c r="A39" s="112">
        <v>30</v>
      </c>
      <c r="B39" t="s">
        <v>3374</v>
      </c>
      <c r="C39" s="133" t="s">
        <v>3174</v>
      </c>
      <c r="D39" s="133" t="s">
        <v>3175</v>
      </c>
      <c r="E39" s="133" t="s">
        <v>3138</v>
      </c>
      <c r="F39" s="133" t="s">
        <v>170</v>
      </c>
      <c r="G39" s="133" t="s">
        <v>171</v>
      </c>
      <c r="H39" s="133"/>
      <c r="I39" s="133" t="s">
        <v>3139</v>
      </c>
      <c r="J39" s="133">
        <v>56558</v>
      </c>
      <c r="K39" s="133" t="str">
        <f t="shared" si="0"/>
        <v>DCEE</v>
      </c>
    </row>
    <row r="40" spans="1:11" x14ac:dyDescent="0.3">
      <c r="A40" s="112">
        <v>31</v>
      </c>
      <c r="B40" t="s">
        <v>3375</v>
      </c>
      <c r="C40" s="133" t="s">
        <v>3176</v>
      </c>
      <c r="D40" s="133" t="s">
        <v>3175</v>
      </c>
      <c r="E40" s="133" t="s">
        <v>3138</v>
      </c>
      <c r="F40" s="133" t="s">
        <v>170</v>
      </c>
      <c r="G40" s="133" t="s">
        <v>171</v>
      </c>
      <c r="H40" s="133"/>
      <c r="I40" s="133" t="s">
        <v>3139</v>
      </c>
      <c r="J40" s="133">
        <v>56560</v>
      </c>
      <c r="K40" s="133" t="str">
        <f t="shared" si="0"/>
        <v>DCF0</v>
      </c>
    </row>
    <row r="41" spans="1:11" x14ac:dyDescent="0.3">
      <c r="A41" s="112">
        <v>32</v>
      </c>
      <c r="B41" t="s">
        <v>3376</v>
      </c>
      <c r="C41" s="133" t="s">
        <v>3177</v>
      </c>
      <c r="D41" s="133" t="s">
        <v>3175</v>
      </c>
      <c r="E41" s="133" t="s">
        <v>3138</v>
      </c>
      <c r="F41" s="133" t="s">
        <v>170</v>
      </c>
      <c r="G41" s="133" t="s">
        <v>171</v>
      </c>
      <c r="H41" s="133"/>
      <c r="I41" s="133" t="s">
        <v>3139</v>
      </c>
      <c r="J41" s="133">
        <v>56562</v>
      </c>
      <c r="K41" s="133" t="str">
        <f t="shared" si="0"/>
        <v>DCF2</v>
      </c>
    </row>
    <row r="42" spans="1:11" x14ac:dyDescent="0.3">
      <c r="A42" s="112">
        <v>33</v>
      </c>
      <c r="B42" t="s">
        <v>3377</v>
      </c>
      <c r="C42" s="133" t="s">
        <v>3178</v>
      </c>
      <c r="D42" s="133" t="s">
        <v>3179</v>
      </c>
      <c r="E42" s="133" t="s">
        <v>3138</v>
      </c>
      <c r="F42" s="133" t="s">
        <v>170</v>
      </c>
      <c r="G42" s="133" t="s">
        <v>171</v>
      </c>
      <c r="H42" s="133"/>
      <c r="I42" s="133" t="s">
        <v>3139</v>
      </c>
      <c r="J42" s="133">
        <v>56564</v>
      </c>
      <c r="K42" s="133" t="str">
        <f t="shared" si="0"/>
        <v>DCF4</v>
      </c>
    </row>
    <row r="43" spans="1:11" x14ac:dyDescent="0.3">
      <c r="A43" s="112">
        <v>34</v>
      </c>
      <c r="B43" t="s">
        <v>3378</v>
      </c>
      <c r="C43" s="133" t="s">
        <v>3180</v>
      </c>
      <c r="D43" s="133" t="s">
        <v>3179</v>
      </c>
      <c r="E43" s="133" t="s">
        <v>3138</v>
      </c>
      <c r="F43" s="133" t="s">
        <v>170</v>
      </c>
      <c r="G43" s="133" t="s">
        <v>171</v>
      </c>
      <c r="H43" s="133"/>
      <c r="I43" s="133" t="s">
        <v>3139</v>
      </c>
      <c r="J43" s="133">
        <v>56566</v>
      </c>
      <c r="K43" s="133" t="str">
        <f t="shared" si="0"/>
        <v>DCF6</v>
      </c>
    </row>
    <row r="44" spans="1:11" x14ac:dyDescent="0.3">
      <c r="A44" s="112">
        <v>35</v>
      </c>
      <c r="B44" t="s">
        <v>3379</v>
      </c>
      <c r="C44" s="133" t="s">
        <v>3181</v>
      </c>
      <c r="D44" s="133" t="s">
        <v>3179</v>
      </c>
      <c r="E44" s="133" t="s">
        <v>3138</v>
      </c>
      <c r="F44" s="133" t="s">
        <v>170</v>
      </c>
      <c r="G44" s="133" t="s">
        <v>171</v>
      </c>
      <c r="H44" s="133"/>
      <c r="I44" s="133" t="s">
        <v>3139</v>
      </c>
      <c r="J44" s="133">
        <v>56568</v>
      </c>
      <c r="K44" s="133" t="str">
        <f t="shared" si="0"/>
        <v>DCF8</v>
      </c>
    </row>
    <row r="45" spans="1:11" x14ac:dyDescent="0.3">
      <c r="A45" s="112">
        <v>36</v>
      </c>
      <c r="B45" t="s">
        <v>3380</v>
      </c>
      <c r="C45" s="133" t="s">
        <v>3182</v>
      </c>
      <c r="D45" s="133" t="s">
        <v>3183</v>
      </c>
      <c r="E45" s="133" t="s">
        <v>3138</v>
      </c>
      <c r="F45" s="133" t="s">
        <v>170</v>
      </c>
      <c r="G45" s="133" t="s">
        <v>171</v>
      </c>
      <c r="H45" s="133"/>
      <c r="I45" s="133" t="s">
        <v>3139</v>
      </c>
      <c r="J45" s="133">
        <v>56570</v>
      </c>
      <c r="K45" s="133" t="str">
        <f t="shared" si="0"/>
        <v>DCFA</v>
      </c>
    </row>
    <row r="46" spans="1:11" x14ac:dyDescent="0.3">
      <c r="A46" s="112">
        <v>37</v>
      </c>
      <c r="B46" t="s">
        <v>3381</v>
      </c>
      <c r="C46" s="133" t="s">
        <v>3184</v>
      </c>
      <c r="D46" s="133" t="s">
        <v>3183</v>
      </c>
      <c r="E46" s="133" t="s">
        <v>3138</v>
      </c>
      <c r="F46" s="133" t="s">
        <v>170</v>
      </c>
      <c r="G46" s="133" t="s">
        <v>171</v>
      </c>
      <c r="H46" s="133"/>
      <c r="I46" s="133" t="s">
        <v>3139</v>
      </c>
      <c r="J46" s="133">
        <v>56572</v>
      </c>
      <c r="K46" s="133" t="str">
        <f t="shared" si="0"/>
        <v>DCFC</v>
      </c>
    </row>
    <row r="47" spans="1:11" x14ac:dyDescent="0.3">
      <c r="A47" s="112">
        <v>38</v>
      </c>
      <c r="B47" t="s">
        <v>3382</v>
      </c>
      <c r="C47" s="133" t="s">
        <v>3185</v>
      </c>
      <c r="D47" s="133" t="s">
        <v>3183</v>
      </c>
      <c r="E47" s="133" t="s">
        <v>3138</v>
      </c>
      <c r="F47" s="133" t="s">
        <v>170</v>
      </c>
      <c r="G47" s="133" t="s">
        <v>171</v>
      </c>
      <c r="H47" s="133"/>
      <c r="I47" s="133" t="s">
        <v>3139</v>
      </c>
      <c r="J47" s="133">
        <v>56574</v>
      </c>
      <c r="K47" s="133" t="str">
        <f t="shared" si="0"/>
        <v>DCFE</v>
      </c>
    </row>
    <row r="48" spans="1:11" x14ac:dyDescent="0.3">
      <c r="A48" s="112">
        <v>39</v>
      </c>
      <c r="B48" t="s">
        <v>3383</v>
      </c>
      <c r="C48" s="133" t="s">
        <v>3186</v>
      </c>
      <c r="D48" s="133" t="s">
        <v>688</v>
      </c>
      <c r="E48" s="133" t="s">
        <v>3138</v>
      </c>
      <c r="F48" s="133" t="s">
        <v>170</v>
      </c>
      <c r="G48" s="133" t="s">
        <v>171</v>
      </c>
      <c r="H48" s="133"/>
      <c r="I48" s="133" t="s">
        <v>3139</v>
      </c>
      <c r="J48" s="133">
        <v>56576</v>
      </c>
      <c r="K48" s="133" t="str">
        <f t="shared" si="0"/>
        <v>DD00</v>
      </c>
    </row>
    <row r="49" spans="1:11" x14ac:dyDescent="0.3">
      <c r="A49" s="112">
        <v>40</v>
      </c>
      <c r="B49" t="s">
        <v>3384</v>
      </c>
      <c r="C49" s="133" t="s">
        <v>3187</v>
      </c>
      <c r="D49" s="133" t="s">
        <v>688</v>
      </c>
      <c r="E49" s="133" t="s">
        <v>3138</v>
      </c>
      <c r="F49" s="133" t="s">
        <v>170</v>
      </c>
      <c r="G49" s="133" t="s">
        <v>171</v>
      </c>
      <c r="H49" s="133"/>
      <c r="I49" s="133" t="s">
        <v>3139</v>
      </c>
      <c r="J49" s="133">
        <v>56578</v>
      </c>
      <c r="K49" s="133" t="str">
        <f t="shared" si="0"/>
        <v>DD02</v>
      </c>
    </row>
    <row r="50" spans="1:11" x14ac:dyDescent="0.3">
      <c r="A50" s="112">
        <v>41</v>
      </c>
      <c r="B50" t="s">
        <v>3385</v>
      </c>
      <c r="C50" s="133" t="s">
        <v>3188</v>
      </c>
      <c r="D50" s="133" t="s">
        <v>688</v>
      </c>
      <c r="E50" s="133" t="s">
        <v>3138</v>
      </c>
      <c r="F50" s="133" t="s">
        <v>170</v>
      </c>
      <c r="G50" s="133" t="s">
        <v>171</v>
      </c>
      <c r="H50" s="133"/>
      <c r="I50" s="133" t="s">
        <v>3139</v>
      </c>
      <c r="J50" s="133">
        <v>56580</v>
      </c>
      <c r="K50" s="133" t="str">
        <f t="shared" si="0"/>
        <v>DD04</v>
      </c>
    </row>
    <row r="51" spans="1:11" x14ac:dyDescent="0.3">
      <c r="A51" s="112">
        <v>42</v>
      </c>
      <c r="B51" t="s">
        <v>3386</v>
      </c>
      <c r="C51" s="133" t="s">
        <v>3189</v>
      </c>
      <c r="D51" s="133" t="s">
        <v>689</v>
      </c>
      <c r="E51" s="133" t="s">
        <v>3138</v>
      </c>
      <c r="F51" s="133" t="s">
        <v>170</v>
      </c>
      <c r="G51" s="133" t="s">
        <v>171</v>
      </c>
      <c r="H51" s="133"/>
      <c r="I51" s="133" t="s">
        <v>3139</v>
      </c>
      <c r="J51" s="133">
        <v>56582</v>
      </c>
      <c r="K51" s="133" t="str">
        <f t="shared" si="0"/>
        <v>DD06</v>
      </c>
    </row>
    <row r="52" spans="1:11" x14ac:dyDescent="0.3">
      <c r="A52" s="112">
        <v>43</v>
      </c>
      <c r="B52" t="s">
        <v>3387</v>
      </c>
      <c r="C52" s="133" t="s">
        <v>3190</v>
      </c>
      <c r="D52" s="133" t="s">
        <v>689</v>
      </c>
      <c r="E52" s="133" t="s">
        <v>3138</v>
      </c>
      <c r="F52" s="133" t="s">
        <v>170</v>
      </c>
      <c r="G52" s="133" t="s">
        <v>171</v>
      </c>
      <c r="H52" s="133"/>
      <c r="I52" s="133" t="s">
        <v>3139</v>
      </c>
      <c r="J52" s="133">
        <v>56584</v>
      </c>
      <c r="K52" s="133" t="str">
        <f t="shared" si="0"/>
        <v>DD08</v>
      </c>
    </row>
    <row r="53" spans="1:11" x14ac:dyDescent="0.3">
      <c r="A53" s="112">
        <v>44</v>
      </c>
      <c r="B53" t="s">
        <v>3388</v>
      </c>
      <c r="C53" s="133" t="s">
        <v>3191</v>
      </c>
      <c r="D53" s="133" t="s">
        <v>689</v>
      </c>
      <c r="E53" s="133" t="s">
        <v>3138</v>
      </c>
      <c r="F53" s="133" t="s">
        <v>170</v>
      </c>
      <c r="G53" s="133" t="s">
        <v>171</v>
      </c>
      <c r="H53" s="133"/>
      <c r="I53" s="133" t="s">
        <v>3139</v>
      </c>
      <c r="J53" s="133">
        <v>56586</v>
      </c>
      <c r="K53" s="133" t="str">
        <f t="shared" si="0"/>
        <v>DD0A</v>
      </c>
    </row>
    <row r="54" spans="1:11" x14ac:dyDescent="0.3">
      <c r="A54" s="112">
        <v>45</v>
      </c>
      <c r="B54" t="s">
        <v>3389</v>
      </c>
      <c r="C54" s="133" t="s">
        <v>3192</v>
      </c>
      <c r="D54" s="133" t="s">
        <v>690</v>
      </c>
      <c r="E54" s="133" t="s">
        <v>3138</v>
      </c>
      <c r="F54" s="133" t="s">
        <v>170</v>
      </c>
      <c r="G54" s="133" t="s">
        <v>171</v>
      </c>
      <c r="H54" s="133"/>
      <c r="I54" s="133" t="s">
        <v>3139</v>
      </c>
      <c r="J54" s="133">
        <v>56588</v>
      </c>
      <c r="K54" s="133" t="str">
        <f t="shared" si="0"/>
        <v>DD0C</v>
      </c>
    </row>
    <row r="55" spans="1:11" x14ac:dyDescent="0.3">
      <c r="A55" s="112">
        <v>46</v>
      </c>
      <c r="B55" t="s">
        <v>3390</v>
      </c>
      <c r="C55" s="133" t="s">
        <v>3193</v>
      </c>
      <c r="D55" s="133" t="s">
        <v>690</v>
      </c>
      <c r="E55" s="133" t="s">
        <v>3138</v>
      </c>
      <c r="F55" s="133" t="s">
        <v>170</v>
      </c>
      <c r="G55" s="133" t="s">
        <v>171</v>
      </c>
      <c r="H55" s="133"/>
      <c r="I55" s="133" t="s">
        <v>3139</v>
      </c>
      <c r="J55" s="133">
        <v>56590</v>
      </c>
      <c r="K55" s="133" t="str">
        <f t="shared" si="0"/>
        <v>DD0E</v>
      </c>
    </row>
    <row r="56" spans="1:11" x14ac:dyDescent="0.3">
      <c r="A56" s="112">
        <v>47</v>
      </c>
      <c r="B56" t="s">
        <v>3391</v>
      </c>
      <c r="C56" s="133" t="s">
        <v>3194</v>
      </c>
      <c r="D56" s="133" t="s">
        <v>690</v>
      </c>
      <c r="E56" s="133" t="s">
        <v>3138</v>
      </c>
      <c r="F56" s="133" t="s">
        <v>170</v>
      </c>
      <c r="G56" s="133" t="s">
        <v>171</v>
      </c>
      <c r="H56" s="133"/>
      <c r="I56" s="133" t="s">
        <v>3139</v>
      </c>
      <c r="J56" s="133">
        <v>56592</v>
      </c>
      <c r="K56" s="133" t="str">
        <f t="shared" si="0"/>
        <v>DD10</v>
      </c>
    </row>
    <row r="57" spans="1:11" x14ac:dyDescent="0.3">
      <c r="A57" s="112">
        <v>48</v>
      </c>
      <c r="B57" t="s">
        <v>3392</v>
      </c>
      <c r="C57" s="133" t="s">
        <v>3128</v>
      </c>
      <c r="D57" s="133" t="s">
        <v>686</v>
      </c>
      <c r="E57" s="133" t="s">
        <v>3138</v>
      </c>
      <c r="F57" s="133" t="s">
        <v>170</v>
      </c>
      <c r="G57" s="133" t="s">
        <v>171</v>
      </c>
      <c r="H57" s="133"/>
      <c r="I57" s="133" t="s">
        <v>3139</v>
      </c>
      <c r="J57" s="133">
        <v>56594</v>
      </c>
      <c r="K57" s="133" t="str">
        <f t="shared" si="0"/>
        <v>DD12</v>
      </c>
    </row>
    <row r="58" spans="1:11" x14ac:dyDescent="0.3">
      <c r="A58" s="112">
        <v>49</v>
      </c>
      <c r="B58" t="s">
        <v>3393</v>
      </c>
      <c r="C58" s="133" t="s">
        <v>3195</v>
      </c>
      <c r="D58" s="133" t="s">
        <v>686</v>
      </c>
      <c r="E58" s="133" t="s">
        <v>3138</v>
      </c>
      <c r="F58" s="133" t="s">
        <v>170</v>
      </c>
      <c r="G58" s="133" t="s">
        <v>171</v>
      </c>
      <c r="H58" s="133"/>
      <c r="I58" s="133" t="s">
        <v>3139</v>
      </c>
      <c r="J58" s="133">
        <v>56596</v>
      </c>
      <c r="K58" s="133" t="str">
        <f t="shared" si="0"/>
        <v>DD14</v>
      </c>
    </row>
    <row r="59" spans="1:11" x14ac:dyDescent="0.3">
      <c r="A59" s="112">
        <v>50</v>
      </c>
      <c r="B59" t="s">
        <v>3394</v>
      </c>
      <c r="C59" s="133" t="s">
        <v>3196</v>
      </c>
      <c r="D59" s="133" t="s">
        <v>686</v>
      </c>
      <c r="E59" s="133" t="s">
        <v>3138</v>
      </c>
      <c r="F59" s="133" t="s">
        <v>170</v>
      </c>
      <c r="G59" s="133" t="s">
        <v>171</v>
      </c>
      <c r="H59" s="133"/>
      <c r="I59" s="133" t="s">
        <v>3139</v>
      </c>
      <c r="J59" s="133">
        <v>56598</v>
      </c>
      <c r="K59" s="133" t="str">
        <f t="shared" si="0"/>
        <v>DD16</v>
      </c>
    </row>
    <row r="60" spans="1:11" x14ac:dyDescent="0.3">
      <c r="A60" s="112">
        <v>51</v>
      </c>
      <c r="B60" t="s">
        <v>3395</v>
      </c>
      <c r="C60" s="133" t="s">
        <v>3197</v>
      </c>
      <c r="D60" s="133" t="s">
        <v>3151</v>
      </c>
      <c r="E60" s="133" t="s">
        <v>3138</v>
      </c>
      <c r="F60" s="133" t="s">
        <v>170</v>
      </c>
      <c r="G60" s="133" t="s">
        <v>171</v>
      </c>
      <c r="H60" s="133"/>
      <c r="I60" s="133" t="s">
        <v>3139</v>
      </c>
      <c r="J60" s="133">
        <v>56600</v>
      </c>
      <c r="K60" s="133" t="str">
        <f t="shared" si="0"/>
        <v>DD18</v>
      </c>
    </row>
    <row r="61" spans="1:11" x14ac:dyDescent="0.3">
      <c r="A61" s="112">
        <v>52</v>
      </c>
      <c r="B61" t="s">
        <v>3396</v>
      </c>
      <c r="C61" s="133" t="s">
        <v>3198</v>
      </c>
      <c r="D61" s="133" t="s">
        <v>3151</v>
      </c>
      <c r="E61" s="133" t="s">
        <v>3138</v>
      </c>
      <c r="F61" s="133" t="s">
        <v>170</v>
      </c>
      <c r="G61" s="133" t="s">
        <v>171</v>
      </c>
      <c r="H61" s="133"/>
      <c r="I61" s="133" t="s">
        <v>3139</v>
      </c>
      <c r="J61" s="133">
        <v>56602</v>
      </c>
      <c r="K61" s="133" t="str">
        <f t="shared" si="0"/>
        <v>DD1A</v>
      </c>
    </row>
    <row r="62" spans="1:11" x14ac:dyDescent="0.3">
      <c r="A62" s="112">
        <v>53</v>
      </c>
      <c r="B62" t="s">
        <v>3397</v>
      </c>
      <c r="C62" s="133" t="s">
        <v>3199</v>
      </c>
      <c r="D62" s="133" t="s">
        <v>3151</v>
      </c>
      <c r="E62" s="133" t="s">
        <v>3138</v>
      </c>
      <c r="F62" s="133" t="s">
        <v>170</v>
      </c>
      <c r="G62" s="133" t="s">
        <v>171</v>
      </c>
      <c r="H62" s="133"/>
      <c r="I62" s="133" t="s">
        <v>3139</v>
      </c>
      <c r="J62" s="133">
        <v>56604</v>
      </c>
      <c r="K62" s="133" t="str">
        <f t="shared" si="0"/>
        <v>DD1C</v>
      </c>
    </row>
    <row r="63" spans="1:11" x14ac:dyDescent="0.3">
      <c r="A63" s="112">
        <v>54</v>
      </c>
      <c r="B63" t="s">
        <v>3398</v>
      </c>
      <c r="C63" s="133" t="s">
        <v>3200</v>
      </c>
      <c r="D63" s="133" t="s">
        <v>3155</v>
      </c>
      <c r="E63" s="133" t="s">
        <v>3138</v>
      </c>
      <c r="F63" s="133" t="s">
        <v>170</v>
      </c>
      <c r="G63" s="133" t="s">
        <v>171</v>
      </c>
      <c r="H63" s="133"/>
      <c r="I63" s="133" t="s">
        <v>3139</v>
      </c>
      <c r="J63" s="133">
        <v>56606</v>
      </c>
      <c r="K63" s="133" t="str">
        <f t="shared" si="0"/>
        <v>DD1E</v>
      </c>
    </row>
    <row r="64" spans="1:11" x14ac:dyDescent="0.3">
      <c r="A64" s="112">
        <v>55</v>
      </c>
      <c r="B64" t="s">
        <v>3399</v>
      </c>
      <c r="C64" s="133" t="s">
        <v>3201</v>
      </c>
      <c r="D64" s="133" t="s">
        <v>3155</v>
      </c>
      <c r="E64" s="133" t="s">
        <v>3138</v>
      </c>
      <c r="F64" s="133" t="s">
        <v>170</v>
      </c>
      <c r="G64" s="133" t="s">
        <v>171</v>
      </c>
      <c r="H64" s="133"/>
      <c r="I64" s="133" t="s">
        <v>3139</v>
      </c>
      <c r="J64" s="133">
        <v>56608</v>
      </c>
      <c r="K64" s="133" t="str">
        <f t="shared" si="0"/>
        <v>DD20</v>
      </c>
    </row>
    <row r="65" spans="1:11" x14ac:dyDescent="0.3">
      <c r="A65" s="112">
        <v>56</v>
      </c>
      <c r="B65" t="s">
        <v>3400</v>
      </c>
      <c r="C65" s="133" t="s">
        <v>3202</v>
      </c>
      <c r="D65" s="133" t="s">
        <v>3155</v>
      </c>
      <c r="E65" s="133" t="s">
        <v>3138</v>
      </c>
      <c r="F65" s="133" t="s">
        <v>170</v>
      </c>
      <c r="G65" s="133" t="s">
        <v>171</v>
      </c>
      <c r="H65" s="133"/>
      <c r="I65" s="133" t="s">
        <v>3139</v>
      </c>
      <c r="J65" s="133">
        <v>56610</v>
      </c>
      <c r="K65" s="133" t="str">
        <f t="shared" si="0"/>
        <v>DD22</v>
      </c>
    </row>
    <row r="66" spans="1:11" x14ac:dyDescent="0.3">
      <c r="A66" s="112">
        <v>57</v>
      </c>
      <c r="B66" t="s">
        <v>3401</v>
      </c>
      <c r="C66" s="133" t="s">
        <v>3203</v>
      </c>
      <c r="D66" s="133" t="s">
        <v>3159</v>
      </c>
      <c r="E66" s="133" t="s">
        <v>3138</v>
      </c>
      <c r="F66" s="133" t="s">
        <v>170</v>
      </c>
      <c r="G66" s="133" t="s">
        <v>171</v>
      </c>
      <c r="H66" s="133"/>
      <c r="I66" s="133" t="s">
        <v>3139</v>
      </c>
      <c r="J66" s="133">
        <v>56612</v>
      </c>
      <c r="K66" s="133" t="str">
        <f t="shared" si="0"/>
        <v>DD24</v>
      </c>
    </row>
    <row r="67" spans="1:11" x14ac:dyDescent="0.3">
      <c r="A67" s="112">
        <v>58</v>
      </c>
      <c r="B67" t="s">
        <v>3402</v>
      </c>
      <c r="C67" s="133" t="s">
        <v>3204</v>
      </c>
      <c r="D67" s="133" t="s">
        <v>3159</v>
      </c>
      <c r="E67" s="133" t="s">
        <v>3138</v>
      </c>
      <c r="F67" s="133" t="s">
        <v>170</v>
      </c>
      <c r="G67" s="133" t="s">
        <v>171</v>
      </c>
      <c r="H67" s="133"/>
      <c r="I67" s="133" t="s">
        <v>3139</v>
      </c>
      <c r="J67" s="133">
        <v>56614</v>
      </c>
      <c r="K67" s="133" t="str">
        <f t="shared" si="0"/>
        <v>DD26</v>
      </c>
    </row>
    <row r="68" spans="1:11" x14ac:dyDescent="0.3">
      <c r="A68" s="112">
        <v>59</v>
      </c>
      <c r="B68" t="s">
        <v>3403</v>
      </c>
      <c r="C68" s="133" t="s">
        <v>3205</v>
      </c>
      <c r="D68" s="133" t="s">
        <v>3159</v>
      </c>
      <c r="E68" s="133" t="s">
        <v>3138</v>
      </c>
      <c r="F68" s="133" t="s">
        <v>170</v>
      </c>
      <c r="G68" s="133" t="s">
        <v>171</v>
      </c>
      <c r="H68" s="133"/>
      <c r="I68" s="133" t="s">
        <v>3139</v>
      </c>
      <c r="J68" s="133">
        <v>56616</v>
      </c>
      <c r="K68" s="133" t="str">
        <f t="shared" si="0"/>
        <v>DD28</v>
      </c>
    </row>
    <row r="69" spans="1:11" x14ac:dyDescent="0.3">
      <c r="A69" s="112">
        <v>60</v>
      </c>
      <c r="B69" t="s">
        <v>3404</v>
      </c>
      <c r="C69" s="133" t="s">
        <v>3206</v>
      </c>
      <c r="D69" s="133" t="s">
        <v>3163</v>
      </c>
      <c r="E69" s="133" t="s">
        <v>3138</v>
      </c>
      <c r="F69" s="133" t="s">
        <v>170</v>
      </c>
      <c r="G69" s="133" t="s">
        <v>171</v>
      </c>
      <c r="H69" s="133"/>
      <c r="I69" s="133" t="s">
        <v>3139</v>
      </c>
      <c r="J69" s="133">
        <v>56618</v>
      </c>
      <c r="K69" s="133" t="str">
        <f t="shared" si="0"/>
        <v>DD2A</v>
      </c>
    </row>
    <row r="70" spans="1:11" x14ac:dyDescent="0.3">
      <c r="A70" s="112">
        <v>61</v>
      </c>
      <c r="B70" t="s">
        <v>3405</v>
      </c>
      <c r="C70" s="133" t="s">
        <v>3127</v>
      </c>
      <c r="D70" s="133" t="s">
        <v>3163</v>
      </c>
      <c r="E70" s="133" t="s">
        <v>3138</v>
      </c>
      <c r="F70" s="133" t="s">
        <v>170</v>
      </c>
      <c r="G70" s="133" t="s">
        <v>171</v>
      </c>
      <c r="H70" s="133"/>
      <c r="I70" s="133" t="s">
        <v>3139</v>
      </c>
      <c r="J70" s="133">
        <v>56620</v>
      </c>
      <c r="K70" s="133" t="str">
        <f t="shared" si="0"/>
        <v>DD2C</v>
      </c>
    </row>
    <row r="71" spans="1:11" x14ac:dyDescent="0.3">
      <c r="A71" s="112">
        <v>62</v>
      </c>
      <c r="B71" t="s">
        <v>3406</v>
      </c>
      <c r="C71" s="133" t="s">
        <v>3207</v>
      </c>
      <c r="D71" s="133" t="s">
        <v>3163</v>
      </c>
      <c r="E71" s="133" t="s">
        <v>3138</v>
      </c>
      <c r="F71" s="133" t="s">
        <v>170</v>
      </c>
      <c r="G71" s="133" t="s">
        <v>171</v>
      </c>
      <c r="H71" s="133"/>
      <c r="I71" s="133" t="s">
        <v>3139</v>
      </c>
      <c r="J71" s="133">
        <v>56622</v>
      </c>
      <c r="K71" s="133" t="str">
        <f t="shared" si="0"/>
        <v>DD2E</v>
      </c>
    </row>
    <row r="72" spans="1:11" x14ac:dyDescent="0.3">
      <c r="A72" s="112">
        <v>63</v>
      </c>
      <c r="B72" t="s">
        <v>3407</v>
      </c>
      <c r="C72" s="133" t="s">
        <v>3208</v>
      </c>
      <c r="D72" s="133" t="s">
        <v>3167</v>
      </c>
      <c r="E72" s="133" t="s">
        <v>3138</v>
      </c>
      <c r="F72" s="133" t="s">
        <v>170</v>
      </c>
      <c r="G72" s="133" t="s">
        <v>171</v>
      </c>
      <c r="H72" s="133"/>
      <c r="I72" s="133" t="s">
        <v>3139</v>
      </c>
      <c r="J72" s="133">
        <v>56624</v>
      </c>
      <c r="K72" s="133" t="str">
        <f t="shared" si="0"/>
        <v>DD30</v>
      </c>
    </row>
    <row r="73" spans="1:11" x14ac:dyDescent="0.3">
      <c r="A73" s="112">
        <v>64</v>
      </c>
      <c r="B73" t="s">
        <v>3408</v>
      </c>
      <c r="C73" s="133" t="s">
        <v>3209</v>
      </c>
      <c r="D73" s="133" t="s">
        <v>3167</v>
      </c>
      <c r="E73" s="133" t="s">
        <v>3138</v>
      </c>
      <c r="F73" s="133" t="s">
        <v>170</v>
      </c>
      <c r="G73" s="133" t="s">
        <v>171</v>
      </c>
      <c r="H73" s="133"/>
      <c r="I73" s="133" t="s">
        <v>3139</v>
      </c>
      <c r="J73" s="133">
        <v>56626</v>
      </c>
      <c r="K73" s="133" t="str">
        <f t="shared" si="0"/>
        <v>DD32</v>
      </c>
    </row>
    <row r="74" spans="1:11" x14ac:dyDescent="0.3">
      <c r="A74" s="112">
        <v>65</v>
      </c>
      <c r="B74" t="s">
        <v>3409</v>
      </c>
      <c r="C74" s="133" t="s">
        <v>3210</v>
      </c>
      <c r="D74" s="133" t="s">
        <v>3167</v>
      </c>
      <c r="E74" s="133" t="s">
        <v>3138</v>
      </c>
      <c r="F74" s="133" t="s">
        <v>170</v>
      </c>
      <c r="G74" s="133" t="s">
        <v>171</v>
      </c>
      <c r="H74" s="133"/>
      <c r="I74" s="133" t="s">
        <v>3139</v>
      </c>
      <c r="J74" s="133">
        <v>56628</v>
      </c>
      <c r="K74" s="133" t="str">
        <f t="shared" si="0"/>
        <v>DD34</v>
      </c>
    </row>
    <row r="75" spans="1:11" x14ac:dyDescent="0.3">
      <c r="A75" s="112">
        <v>66</v>
      </c>
      <c r="B75" t="s">
        <v>3410</v>
      </c>
      <c r="C75" s="133" t="s">
        <v>3211</v>
      </c>
      <c r="D75" s="133" t="s">
        <v>3171</v>
      </c>
      <c r="E75" s="133" t="s">
        <v>3138</v>
      </c>
      <c r="F75" s="133" t="s">
        <v>170</v>
      </c>
      <c r="G75" s="133" t="s">
        <v>171</v>
      </c>
      <c r="H75" s="133"/>
      <c r="I75" s="133" t="s">
        <v>3139</v>
      </c>
      <c r="J75" s="133">
        <v>56630</v>
      </c>
      <c r="K75" s="133" t="str">
        <f t="shared" ref="K75:K138" si="1">DEC2HEX(J75)</f>
        <v>DD36</v>
      </c>
    </row>
    <row r="76" spans="1:11" x14ac:dyDescent="0.3">
      <c r="A76" s="112">
        <v>67</v>
      </c>
      <c r="B76" t="s">
        <v>3411</v>
      </c>
      <c r="C76" s="133" t="s">
        <v>3212</v>
      </c>
      <c r="D76" s="133" t="s">
        <v>3171</v>
      </c>
      <c r="E76" s="133" t="s">
        <v>3138</v>
      </c>
      <c r="F76" s="133" t="s">
        <v>170</v>
      </c>
      <c r="G76" s="133" t="s">
        <v>171</v>
      </c>
      <c r="H76" s="133"/>
      <c r="I76" s="133" t="s">
        <v>3139</v>
      </c>
      <c r="J76" s="133">
        <v>56632</v>
      </c>
      <c r="K76" s="133" t="str">
        <f t="shared" si="1"/>
        <v>DD38</v>
      </c>
    </row>
    <row r="77" spans="1:11" x14ac:dyDescent="0.3">
      <c r="A77" s="112">
        <v>68</v>
      </c>
      <c r="B77" t="s">
        <v>3412</v>
      </c>
      <c r="C77" s="133" t="s">
        <v>3213</v>
      </c>
      <c r="D77" s="133" t="s">
        <v>3171</v>
      </c>
      <c r="E77" s="133" t="s">
        <v>3138</v>
      </c>
      <c r="F77" s="133" t="s">
        <v>170</v>
      </c>
      <c r="G77" s="133" t="s">
        <v>171</v>
      </c>
      <c r="H77" s="133"/>
      <c r="I77" s="133" t="s">
        <v>3139</v>
      </c>
      <c r="J77" s="133">
        <v>56634</v>
      </c>
      <c r="K77" s="133" t="str">
        <f t="shared" si="1"/>
        <v>DD3A</v>
      </c>
    </row>
    <row r="78" spans="1:11" x14ac:dyDescent="0.3">
      <c r="A78" s="112">
        <v>69</v>
      </c>
      <c r="B78" t="s">
        <v>3413</v>
      </c>
      <c r="C78" s="133" t="s">
        <v>3214</v>
      </c>
      <c r="D78" s="133" t="s">
        <v>3175</v>
      </c>
      <c r="E78" s="133" t="s">
        <v>3138</v>
      </c>
      <c r="F78" s="133" t="s">
        <v>170</v>
      </c>
      <c r="G78" s="133" t="s">
        <v>171</v>
      </c>
      <c r="H78" s="133"/>
      <c r="I78" s="133" t="s">
        <v>3139</v>
      </c>
      <c r="J78" s="133">
        <v>56636</v>
      </c>
      <c r="K78" s="133" t="str">
        <f t="shared" si="1"/>
        <v>DD3C</v>
      </c>
    </row>
    <row r="79" spans="1:11" x14ac:dyDescent="0.3">
      <c r="A79" s="112">
        <v>70</v>
      </c>
      <c r="B79" t="s">
        <v>3414</v>
      </c>
      <c r="C79" s="133" t="s">
        <v>3215</v>
      </c>
      <c r="D79" s="133" t="s">
        <v>3175</v>
      </c>
      <c r="E79" s="133" t="s">
        <v>3138</v>
      </c>
      <c r="F79" s="133" t="s">
        <v>170</v>
      </c>
      <c r="G79" s="133" t="s">
        <v>171</v>
      </c>
      <c r="H79" s="133"/>
      <c r="I79" s="133" t="s">
        <v>3139</v>
      </c>
      <c r="J79" s="133">
        <v>56638</v>
      </c>
      <c r="K79" s="133" t="str">
        <f t="shared" si="1"/>
        <v>DD3E</v>
      </c>
    </row>
    <row r="80" spans="1:11" x14ac:dyDescent="0.3">
      <c r="A80" s="112">
        <v>71</v>
      </c>
      <c r="B80" t="s">
        <v>3415</v>
      </c>
      <c r="C80" s="133" t="s">
        <v>3216</v>
      </c>
      <c r="D80" s="133" t="s">
        <v>3175</v>
      </c>
      <c r="E80" s="133" t="s">
        <v>3138</v>
      </c>
      <c r="F80" s="133" t="s">
        <v>170</v>
      </c>
      <c r="G80" s="133" t="s">
        <v>171</v>
      </c>
      <c r="H80" s="133"/>
      <c r="I80" s="133" t="s">
        <v>3139</v>
      </c>
      <c r="J80" s="133">
        <v>56640</v>
      </c>
      <c r="K80" s="133" t="str">
        <f t="shared" si="1"/>
        <v>DD40</v>
      </c>
    </row>
    <row r="81" spans="1:11" x14ac:dyDescent="0.3">
      <c r="A81" s="112">
        <v>72</v>
      </c>
      <c r="B81" t="s">
        <v>3416</v>
      </c>
      <c r="C81" s="133" t="s">
        <v>3217</v>
      </c>
      <c r="D81" s="133" t="s">
        <v>3179</v>
      </c>
      <c r="E81" s="133" t="s">
        <v>3138</v>
      </c>
      <c r="F81" s="133" t="s">
        <v>170</v>
      </c>
      <c r="G81" s="133" t="s">
        <v>171</v>
      </c>
      <c r="H81" s="133"/>
      <c r="I81" s="133" t="s">
        <v>3139</v>
      </c>
      <c r="J81" s="133">
        <v>56642</v>
      </c>
      <c r="K81" s="133" t="str">
        <f t="shared" si="1"/>
        <v>DD42</v>
      </c>
    </row>
    <row r="82" spans="1:11" x14ac:dyDescent="0.3">
      <c r="A82" s="112">
        <v>73</v>
      </c>
      <c r="B82" t="s">
        <v>3417</v>
      </c>
      <c r="C82" s="133" t="s">
        <v>3218</v>
      </c>
      <c r="D82" s="133" t="s">
        <v>3179</v>
      </c>
      <c r="E82" s="133" t="s">
        <v>3138</v>
      </c>
      <c r="F82" s="133" t="s">
        <v>170</v>
      </c>
      <c r="G82" s="133" t="s">
        <v>171</v>
      </c>
      <c r="H82" s="133"/>
      <c r="I82" s="133" t="s">
        <v>3139</v>
      </c>
      <c r="J82" s="133">
        <v>56644</v>
      </c>
      <c r="K82" s="133" t="str">
        <f t="shared" si="1"/>
        <v>DD44</v>
      </c>
    </row>
    <row r="83" spans="1:11" x14ac:dyDescent="0.3">
      <c r="A83" s="112">
        <v>74</v>
      </c>
      <c r="B83" t="s">
        <v>3418</v>
      </c>
      <c r="C83" s="133" t="s">
        <v>3219</v>
      </c>
      <c r="D83" s="133" t="s">
        <v>3179</v>
      </c>
      <c r="E83" s="133" t="s">
        <v>3138</v>
      </c>
      <c r="F83" s="133" t="s">
        <v>170</v>
      </c>
      <c r="G83" s="133" t="s">
        <v>171</v>
      </c>
      <c r="H83" s="133"/>
      <c r="I83" s="133" t="s">
        <v>3139</v>
      </c>
      <c r="J83" s="133">
        <v>56646</v>
      </c>
      <c r="K83" s="133" t="str">
        <f t="shared" si="1"/>
        <v>DD46</v>
      </c>
    </row>
    <row r="84" spans="1:11" x14ac:dyDescent="0.3">
      <c r="A84" s="112">
        <v>75</v>
      </c>
      <c r="B84" t="s">
        <v>3419</v>
      </c>
      <c r="C84" s="133" t="s">
        <v>3220</v>
      </c>
      <c r="D84" s="133" t="s">
        <v>3183</v>
      </c>
      <c r="E84" s="133" t="s">
        <v>3138</v>
      </c>
      <c r="F84" s="133" t="s">
        <v>170</v>
      </c>
      <c r="G84" s="133" t="s">
        <v>171</v>
      </c>
      <c r="H84" s="133"/>
      <c r="I84" s="133" t="s">
        <v>3139</v>
      </c>
      <c r="J84" s="133">
        <v>56648</v>
      </c>
      <c r="K84" s="133" t="str">
        <f t="shared" si="1"/>
        <v>DD48</v>
      </c>
    </row>
    <row r="85" spans="1:11" x14ac:dyDescent="0.3">
      <c r="A85" s="112">
        <v>76</v>
      </c>
      <c r="B85" t="s">
        <v>3420</v>
      </c>
      <c r="C85" s="133" t="s">
        <v>3221</v>
      </c>
      <c r="D85" s="133" t="s">
        <v>3183</v>
      </c>
      <c r="E85" s="133" t="s">
        <v>3138</v>
      </c>
      <c r="F85" s="133" t="s">
        <v>170</v>
      </c>
      <c r="G85" s="133" t="s">
        <v>171</v>
      </c>
      <c r="H85" s="133"/>
      <c r="I85" s="133" t="s">
        <v>3139</v>
      </c>
      <c r="J85" s="133">
        <v>56650</v>
      </c>
      <c r="K85" s="133" t="str">
        <f t="shared" si="1"/>
        <v>DD4A</v>
      </c>
    </row>
    <row r="86" spans="1:11" x14ac:dyDescent="0.3">
      <c r="A86" s="112">
        <v>77</v>
      </c>
      <c r="B86" t="s">
        <v>3421</v>
      </c>
      <c r="C86" s="133" t="s">
        <v>3222</v>
      </c>
      <c r="D86" s="133" t="s">
        <v>3183</v>
      </c>
      <c r="E86" s="133" t="s">
        <v>3138</v>
      </c>
      <c r="F86" s="133" t="s">
        <v>170</v>
      </c>
      <c r="G86" s="133" t="s">
        <v>171</v>
      </c>
      <c r="H86" s="133"/>
      <c r="I86" s="133" t="s">
        <v>3139</v>
      </c>
      <c r="J86" s="133">
        <v>56652</v>
      </c>
      <c r="K86" s="133" t="str">
        <f t="shared" si="1"/>
        <v>DD4C</v>
      </c>
    </row>
    <row r="87" spans="1:11" x14ac:dyDescent="0.3">
      <c r="A87" s="112">
        <v>78</v>
      </c>
      <c r="B87" t="s">
        <v>3422</v>
      </c>
      <c r="C87" s="133" t="s">
        <v>3223</v>
      </c>
      <c r="D87" s="133" t="s">
        <v>688</v>
      </c>
      <c r="E87" s="133" t="s">
        <v>3138</v>
      </c>
      <c r="F87" s="133" t="s">
        <v>170</v>
      </c>
      <c r="G87" s="133" t="s">
        <v>171</v>
      </c>
      <c r="H87" s="133"/>
      <c r="I87" s="133" t="s">
        <v>3139</v>
      </c>
      <c r="J87" s="133">
        <v>56654</v>
      </c>
      <c r="K87" s="133" t="str">
        <f t="shared" si="1"/>
        <v>DD4E</v>
      </c>
    </row>
    <row r="88" spans="1:11" x14ac:dyDescent="0.3">
      <c r="A88" s="112">
        <v>79</v>
      </c>
      <c r="B88" t="s">
        <v>3423</v>
      </c>
      <c r="C88" s="133" t="s">
        <v>3224</v>
      </c>
      <c r="D88" s="133" t="s">
        <v>688</v>
      </c>
      <c r="E88" s="133" t="s">
        <v>3138</v>
      </c>
      <c r="F88" s="133" t="s">
        <v>170</v>
      </c>
      <c r="G88" s="133" t="s">
        <v>171</v>
      </c>
      <c r="H88" s="133"/>
      <c r="I88" s="133" t="s">
        <v>3139</v>
      </c>
      <c r="J88" s="133">
        <v>56656</v>
      </c>
      <c r="K88" s="133" t="str">
        <f t="shared" si="1"/>
        <v>DD50</v>
      </c>
    </row>
    <row r="89" spans="1:11" x14ac:dyDescent="0.3">
      <c r="A89" s="112">
        <v>80</v>
      </c>
      <c r="B89" t="s">
        <v>3424</v>
      </c>
      <c r="C89" s="133" t="s">
        <v>3225</v>
      </c>
      <c r="D89" s="133" t="s">
        <v>688</v>
      </c>
      <c r="E89" s="133" t="s">
        <v>3138</v>
      </c>
      <c r="F89" s="133" t="s">
        <v>170</v>
      </c>
      <c r="G89" s="133" t="s">
        <v>171</v>
      </c>
      <c r="H89" s="133"/>
      <c r="I89" s="133" t="s">
        <v>3139</v>
      </c>
      <c r="J89" s="133">
        <v>56658</v>
      </c>
      <c r="K89" s="133" t="str">
        <f t="shared" si="1"/>
        <v>DD52</v>
      </c>
    </row>
    <row r="90" spans="1:11" x14ac:dyDescent="0.3">
      <c r="A90" s="112">
        <v>81</v>
      </c>
      <c r="B90" t="s">
        <v>3425</v>
      </c>
      <c r="C90" s="133" t="s">
        <v>3226</v>
      </c>
      <c r="D90" s="133" t="s">
        <v>689</v>
      </c>
      <c r="E90" s="133" t="s">
        <v>3138</v>
      </c>
      <c r="F90" s="133" t="s">
        <v>170</v>
      </c>
      <c r="G90" s="133" t="s">
        <v>171</v>
      </c>
      <c r="H90" s="133"/>
      <c r="I90" s="133" t="s">
        <v>3139</v>
      </c>
      <c r="J90" s="133">
        <v>56660</v>
      </c>
      <c r="K90" s="133" t="str">
        <f t="shared" si="1"/>
        <v>DD54</v>
      </c>
    </row>
    <row r="91" spans="1:11" x14ac:dyDescent="0.3">
      <c r="A91" s="112">
        <v>82</v>
      </c>
      <c r="B91" t="s">
        <v>3426</v>
      </c>
      <c r="C91" s="133" t="s">
        <v>3227</v>
      </c>
      <c r="D91" s="133" t="s">
        <v>689</v>
      </c>
      <c r="E91" s="133" t="s">
        <v>3138</v>
      </c>
      <c r="F91" s="133" t="s">
        <v>170</v>
      </c>
      <c r="G91" s="133" t="s">
        <v>171</v>
      </c>
      <c r="H91" s="133"/>
      <c r="I91" s="133" t="s">
        <v>3139</v>
      </c>
      <c r="J91" s="133">
        <v>56662</v>
      </c>
      <c r="K91" s="133" t="str">
        <f t="shared" si="1"/>
        <v>DD56</v>
      </c>
    </row>
    <row r="92" spans="1:11" x14ac:dyDescent="0.3">
      <c r="A92" s="112">
        <v>83</v>
      </c>
      <c r="B92" t="s">
        <v>3427</v>
      </c>
      <c r="C92" s="133" t="s">
        <v>3228</v>
      </c>
      <c r="D92" s="133" t="s">
        <v>689</v>
      </c>
      <c r="E92" s="133" t="s">
        <v>3138</v>
      </c>
      <c r="F92" s="133" t="s">
        <v>170</v>
      </c>
      <c r="G92" s="133" t="s">
        <v>171</v>
      </c>
      <c r="H92" s="133"/>
      <c r="I92" s="133" t="s">
        <v>3139</v>
      </c>
      <c r="J92" s="133">
        <v>56664</v>
      </c>
      <c r="K92" s="133" t="str">
        <f t="shared" si="1"/>
        <v>DD58</v>
      </c>
    </row>
    <row r="93" spans="1:11" x14ac:dyDescent="0.3">
      <c r="A93" s="112">
        <v>84</v>
      </c>
      <c r="B93" t="s">
        <v>3428</v>
      </c>
      <c r="C93" s="133" t="s">
        <v>3229</v>
      </c>
      <c r="D93" s="133" t="s">
        <v>690</v>
      </c>
      <c r="E93" s="133" t="s">
        <v>3138</v>
      </c>
      <c r="F93" s="133" t="s">
        <v>170</v>
      </c>
      <c r="G93" s="133" t="s">
        <v>171</v>
      </c>
      <c r="H93" s="133"/>
      <c r="I93" s="133" t="s">
        <v>3139</v>
      </c>
      <c r="J93" s="133">
        <v>56666</v>
      </c>
      <c r="K93" s="133" t="str">
        <f t="shared" si="1"/>
        <v>DD5A</v>
      </c>
    </row>
    <row r="94" spans="1:11" x14ac:dyDescent="0.3">
      <c r="A94" s="112">
        <v>85</v>
      </c>
      <c r="B94" t="s">
        <v>3429</v>
      </c>
      <c r="C94" s="133" t="s">
        <v>3230</v>
      </c>
      <c r="D94" s="133" t="s">
        <v>690</v>
      </c>
      <c r="E94" s="133" t="s">
        <v>3138</v>
      </c>
      <c r="F94" s="133" t="s">
        <v>170</v>
      </c>
      <c r="G94" s="133" t="s">
        <v>171</v>
      </c>
      <c r="H94" s="133"/>
      <c r="I94" s="133" t="s">
        <v>3139</v>
      </c>
      <c r="J94" s="133">
        <v>56668</v>
      </c>
      <c r="K94" s="133" t="str">
        <f t="shared" si="1"/>
        <v>DD5C</v>
      </c>
    </row>
    <row r="95" spans="1:11" x14ac:dyDescent="0.3">
      <c r="A95" s="112">
        <v>86</v>
      </c>
      <c r="B95" t="s">
        <v>3430</v>
      </c>
      <c r="C95" s="133" t="s">
        <v>3231</v>
      </c>
      <c r="D95" s="133" t="s">
        <v>690</v>
      </c>
      <c r="E95" s="133" t="s">
        <v>3138</v>
      </c>
      <c r="F95" s="133" t="s">
        <v>170</v>
      </c>
      <c r="G95" s="133" t="s">
        <v>171</v>
      </c>
      <c r="H95" s="133"/>
      <c r="I95" s="133" t="s">
        <v>3139</v>
      </c>
      <c r="J95" s="133">
        <v>56670</v>
      </c>
      <c r="K95" s="133" t="str">
        <f t="shared" si="1"/>
        <v>DD5E</v>
      </c>
    </row>
    <row r="96" spans="1:11" x14ac:dyDescent="0.3">
      <c r="A96" s="112">
        <v>87</v>
      </c>
      <c r="B96" t="s">
        <v>3431</v>
      </c>
      <c r="C96" s="133" t="s">
        <v>3126</v>
      </c>
      <c r="D96" s="133" t="s">
        <v>686</v>
      </c>
      <c r="E96" s="133" t="s">
        <v>3138</v>
      </c>
      <c r="F96" s="133" t="s">
        <v>170</v>
      </c>
      <c r="G96" s="133" t="s">
        <v>171</v>
      </c>
      <c r="H96" s="133"/>
      <c r="I96" s="133" t="s">
        <v>3139</v>
      </c>
      <c r="J96" s="133">
        <v>56672</v>
      </c>
      <c r="K96" s="133" t="str">
        <f t="shared" si="1"/>
        <v>DD60</v>
      </c>
    </row>
    <row r="97" spans="1:11" x14ac:dyDescent="0.3">
      <c r="A97" s="112">
        <v>88</v>
      </c>
      <c r="B97" t="s">
        <v>3432</v>
      </c>
      <c r="C97" s="133" t="s">
        <v>3232</v>
      </c>
      <c r="D97" s="133" t="s">
        <v>686</v>
      </c>
      <c r="E97" s="133" t="s">
        <v>3138</v>
      </c>
      <c r="F97" s="133" t="s">
        <v>170</v>
      </c>
      <c r="G97" s="133" t="s">
        <v>171</v>
      </c>
      <c r="H97" s="133"/>
      <c r="I97" s="133" t="s">
        <v>3139</v>
      </c>
      <c r="J97" s="133">
        <v>56674</v>
      </c>
      <c r="K97" s="133" t="str">
        <f t="shared" si="1"/>
        <v>DD62</v>
      </c>
    </row>
    <row r="98" spans="1:11" x14ac:dyDescent="0.3">
      <c r="A98" s="112">
        <v>89</v>
      </c>
      <c r="B98" t="s">
        <v>3433</v>
      </c>
      <c r="C98" s="133" t="s">
        <v>3233</v>
      </c>
      <c r="D98" s="133" t="s">
        <v>686</v>
      </c>
      <c r="E98" s="133" t="s">
        <v>3138</v>
      </c>
      <c r="F98" s="133" t="s">
        <v>170</v>
      </c>
      <c r="G98" s="133" t="s">
        <v>171</v>
      </c>
      <c r="H98" s="133"/>
      <c r="I98" s="133" t="s">
        <v>3139</v>
      </c>
      <c r="J98" s="133">
        <v>56676</v>
      </c>
      <c r="K98" s="133" t="str">
        <f t="shared" si="1"/>
        <v>DD64</v>
      </c>
    </row>
    <row r="99" spans="1:11" x14ac:dyDescent="0.3">
      <c r="A99" s="112">
        <v>90</v>
      </c>
      <c r="B99" t="s">
        <v>3434</v>
      </c>
      <c r="C99" s="133" t="s">
        <v>3234</v>
      </c>
      <c r="D99" s="133" t="s">
        <v>686</v>
      </c>
      <c r="E99" s="133" t="s">
        <v>3138</v>
      </c>
      <c r="F99" s="133" t="s">
        <v>170</v>
      </c>
      <c r="G99" s="133" t="s">
        <v>171</v>
      </c>
      <c r="H99" s="133"/>
      <c r="I99" s="133" t="s">
        <v>3139</v>
      </c>
      <c r="J99" s="133">
        <v>56678</v>
      </c>
      <c r="K99" s="133" t="str">
        <f t="shared" si="1"/>
        <v>DD66</v>
      </c>
    </row>
    <row r="100" spans="1:11" x14ac:dyDescent="0.3">
      <c r="A100" s="112">
        <v>91</v>
      </c>
      <c r="B100" t="s">
        <v>3435</v>
      </c>
      <c r="C100" s="133" t="s">
        <v>3235</v>
      </c>
      <c r="D100" s="133" t="s">
        <v>686</v>
      </c>
      <c r="E100" s="133" t="s">
        <v>3138</v>
      </c>
      <c r="F100" s="133" t="s">
        <v>170</v>
      </c>
      <c r="G100" s="133" t="s">
        <v>171</v>
      </c>
      <c r="H100" s="133"/>
      <c r="I100" s="133" t="s">
        <v>3139</v>
      </c>
      <c r="J100" s="133">
        <v>56680</v>
      </c>
      <c r="K100" s="133" t="str">
        <f t="shared" si="1"/>
        <v>DD68</v>
      </c>
    </row>
    <row r="101" spans="1:11" x14ac:dyDescent="0.3">
      <c r="A101" s="112">
        <v>92</v>
      </c>
      <c r="B101" t="s">
        <v>3436</v>
      </c>
      <c r="C101" s="133" t="s">
        <v>3236</v>
      </c>
      <c r="D101" s="133" t="s">
        <v>3151</v>
      </c>
      <c r="E101" s="133" t="s">
        <v>3138</v>
      </c>
      <c r="F101" s="133" t="s">
        <v>170</v>
      </c>
      <c r="G101" s="133" t="s">
        <v>171</v>
      </c>
      <c r="H101" s="133"/>
      <c r="I101" s="133" t="s">
        <v>3139</v>
      </c>
      <c r="J101" s="133">
        <v>56682</v>
      </c>
      <c r="K101" s="133" t="str">
        <f t="shared" si="1"/>
        <v>DD6A</v>
      </c>
    </row>
    <row r="102" spans="1:11" x14ac:dyDescent="0.3">
      <c r="A102" s="112">
        <v>93</v>
      </c>
      <c r="B102" t="s">
        <v>3437</v>
      </c>
      <c r="C102" s="133" t="s">
        <v>3237</v>
      </c>
      <c r="D102" s="133" t="s">
        <v>3151</v>
      </c>
      <c r="E102" s="133" t="s">
        <v>3138</v>
      </c>
      <c r="F102" s="133" t="s">
        <v>170</v>
      </c>
      <c r="G102" s="133" t="s">
        <v>171</v>
      </c>
      <c r="H102" s="133"/>
      <c r="I102" s="133" t="s">
        <v>3139</v>
      </c>
      <c r="J102" s="133">
        <v>56684</v>
      </c>
      <c r="K102" s="133" t="str">
        <f t="shared" si="1"/>
        <v>DD6C</v>
      </c>
    </row>
    <row r="103" spans="1:11" x14ac:dyDescent="0.3">
      <c r="A103" s="112">
        <v>94</v>
      </c>
      <c r="B103" t="s">
        <v>3438</v>
      </c>
      <c r="C103" s="133" t="s">
        <v>3238</v>
      </c>
      <c r="D103" s="133" t="s">
        <v>3151</v>
      </c>
      <c r="E103" s="133" t="s">
        <v>3138</v>
      </c>
      <c r="F103" s="133" t="s">
        <v>170</v>
      </c>
      <c r="G103" s="133" t="s">
        <v>171</v>
      </c>
      <c r="H103" s="133"/>
      <c r="I103" s="133" t="s">
        <v>3139</v>
      </c>
      <c r="J103" s="133">
        <v>56686</v>
      </c>
      <c r="K103" s="133" t="str">
        <f t="shared" si="1"/>
        <v>DD6E</v>
      </c>
    </row>
    <row r="104" spans="1:11" x14ac:dyDescent="0.3">
      <c r="A104" s="112">
        <v>95</v>
      </c>
      <c r="B104" t="s">
        <v>3439</v>
      </c>
      <c r="C104" s="133" t="s">
        <v>3239</v>
      </c>
      <c r="D104" s="133" t="s">
        <v>3155</v>
      </c>
      <c r="E104" s="133" t="s">
        <v>3138</v>
      </c>
      <c r="F104" s="133" t="s">
        <v>170</v>
      </c>
      <c r="G104" s="133" t="s">
        <v>171</v>
      </c>
      <c r="H104" s="133"/>
      <c r="I104" s="133" t="s">
        <v>3139</v>
      </c>
      <c r="J104" s="133">
        <v>56688</v>
      </c>
      <c r="K104" s="133" t="str">
        <f t="shared" si="1"/>
        <v>DD70</v>
      </c>
    </row>
    <row r="105" spans="1:11" x14ac:dyDescent="0.3">
      <c r="A105" s="112">
        <v>96</v>
      </c>
      <c r="B105" t="s">
        <v>3440</v>
      </c>
      <c r="C105" s="133" t="s">
        <v>3240</v>
      </c>
      <c r="D105" s="133" t="s">
        <v>3155</v>
      </c>
      <c r="E105" s="133" t="s">
        <v>3138</v>
      </c>
      <c r="F105" s="133" t="s">
        <v>170</v>
      </c>
      <c r="G105" s="133" t="s">
        <v>171</v>
      </c>
      <c r="H105" s="133"/>
      <c r="I105" s="133" t="s">
        <v>3139</v>
      </c>
      <c r="J105" s="133">
        <v>56690</v>
      </c>
      <c r="K105" s="133" t="str">
        <f t="shared" si="1"/>
        <v>DD72</v>
      </c>
    </row>
    <row r="106" spans="1:11" x14ac:dyDescent="0.3">
      <c r="A106" s="112">
        <v>97</v>
      </c>
      <c r="B106" t="s">
        <v>3441</v>
      </c>
      <c r="C106" s="133" t="s">
        <v>3241</v>
      </c>
      <c r="D106" s="133" t="s">
        <v>3155</v>
      </c>
      <c r="E106" s="133" t="s">
        <v>3138</v>
      </c>
      <c r="F106" s="133" t="s">
        <v>170</v>
      </c>
      <c r="G106" s="133" t="s">
        <v>171</v>
      </c>
      <c r="H106" s="133"/>
      <c r="I106" s="133" t="s">
        <v>3139</v>
      </c>
      <c r="J106" s="133">
        <v>56692</v>
      </c>
      <c r="K106" s="133" t="str">
        <f t="shared" si="1"/>
        <v>DD74</v>
      </c>
    </row>
    <row r="107" spans="1:11" x14ac:dyDescent="0.3">
      <c r="A107" s="112">
        <v>98</v>
      </c>
      <c r="B107" t="s">
        <v>3442</v>
      </c>
      <c r="C107" s="133" t="s">
        <v>3242</v>
      </c>
      <c r="D107" s="133" t="s">
        <v>3159</v>
      </c>
      <c r="E107" s="133" t="s">
        <v>3138</v>
      </c>
      <c r="F107" s="133" t="s">
        <v>170</v>
      </c>
      <c r="G107" s="133" t="s">
        <v>171</v>
      </c>
      <c r="H107" s="133"/>
      <c r="I107" s="133" t="s">
        <v>3139</v>
      </c>
      <c r="J107" s="133">
        <v>56694</v>
      </c>
      <c r="K107" s="133" t="str">
        <f t="shared" si="1"/>
        <v>DD76</v>
      </c>
    </row>
    <row r="108" spans="1:11" x14ac:dyDescent="0.3">
      <c r="A108" s="112">
        <v>99</v>
      </c>
      <c r="B108" t="s">
        <v>3443</v>
      </c>
      <c r="C108" s="133" t="s">
        <v>3243</v>
      </c>
      <c r="D108" s="133" t="s">
        <v>3159</v>
      </c>
      <c r="E108" s="133" t="s">
        <v>3138</v>
      </c>
      <c r="F108" s="133" t="s">
        <v>170</v>
      </c>
      <c r="G108" s="133" t="s">
        <v>171</v>
      </c>
      <c r="H108" s="133"/>
      <c r="I108" s="133" t="s">
        <v>3139</v>
      </c>
      <c r="J108" s="133">
        <v>56696</v>
      </c>
      <c r="K108" s="133" t="str">
        <f t="shared" si="1"/>
        <v>DD78</v>
      </c>
    </row>
    <row r="109" spans="1:11" x14ac:dyDescent="0.3">
      <c r="A109" s="112">
        <v>100</v>
      </c>
      <c r="B109" t="s">
        <v>3444</v>
      </c>
      <c r="C109" s="133" t="s">
        <v>3244</v>
      </c>
      <c r="D109" s="133" t="s">
        <v>3159</v>
      </c>
      <c r="E109" s="133" t="s">
        <v>3138</v>
      </c>
      <c r="F109" s="133" t="s">
        <v>170</v>
      </c>
      <c r="G109" s="133" t="s">
        <v>171</v>
      </c>
      <c r="H109" s="133"/>
      <c r="I109" s="133" t="s">
        <v>3139</v>
      </c>
      <c r="J109" s="133">
        <v>56698</v>
      </c>
      <c r="K109" s="133" t="str">
        <f t="shared" si="1"/>
        <v>DD7A</v>
      </c>
    </row>
    <row r="110" spans="1:11" x14ac:dyDescent="0.3">
      <c r="A110" s="112">
        <v>101</v>
      </c>
      <c r="B110" t="s">
        <v>3445</v>
      </c>
      <c r="C110" s="133" t="s">
        <v>3245</v>
      </c>
      <c r="D110" s="133" t="s">
        <v>3163</v>
      </c>
      <c r="E110" s="133" t="s">
        <v>3138</v>
      </c>
      <c r="F110" s="133" t="s">
        <v>170</v>
      </c>
      <c r="G110" s="133" t="s">
        <v>171</v>
      </c>
      <c r="H110" s="133"/>
      <c r="I110" s="133" t="s">
        <v>3139</v>
      </c>
      <c r="J110" s="133">
        <v>56700</v>
      </c>
      <c r="K110" s="133" t="str">
        <f t="shared" si="1"/>
        <v>DD7C</v>
      </c>
    </row>
    <row r="111" spans="1:11" x14ac:dyDescent="0.3">
      <c r="A111" s="112">
        <v>102</v>
      </c>
      <c r="B111" t="s">
        <v>3446</v>
      </c>
      <c r="C111" s="133" t="s">
        <v>3246</v>
      </c>
      <c r="D111" s="133" t="s">
        <v>3163</v>
      </c>
      <c r="E111" s="133" t="s">
        <v>3138</v>
      </c>
      <c r="F111" s="133" t="s">
        <v>170</v>
      </c>
      <c r="G111" s="133" t="s">
        <v>171</v>
      </c>
      <c r="H111" s="133"/>
      <c r="I111" s="133" t="s">
        <v>3139</v>
      </c>
      <c r="J111" s="133">
        <v>56702</v>
      </c>
      <c r="K111" s="133" t="str">
        <f t="shared" si="1"/>
        <v>DD7E</v>
      </c>
    </row>
    <row r="112" spans="1:11" x14ac:dyDescent="0.3">
      <c r="A112" s="112">
        <v>103</v>
      </c>
      <c r="B112" t="s">
        <v>3447</v>
      </c>
      <c r="C112" s="133" t="s">
        <v>3247</v>
      </c>
      <c r="D112" s="133" t="s">
        <v>3163</v>
      </c>
      <c r="E112" s="133" t="s">
        <v>3138</v>
      </c>
      <c r="F112" s="133" t="s">
        <v>170</v>
      </c>
      <c r="G112" s="133" t="s">
        <v>171</v>
      </c>
      <c r="H112" s="133"/>
      <c r="I112" s="133" t="s">
        <v>3139</v>
      </c>
      <c r="J112" s="133">
        <v>56704</v>
      </c>
      <c r="K112" s="133" t="str">
        <f t="shared" si="1"/>
        <v>DD80</v>
      </c>
    </row>
    <row r="113" spans="1:11" x14ac:dyDescent="0.3">
      <c r="A113" s="112">
        <v>104</v>
      </c>
      <c r="B113" t="s">
        <v>3448</v>
      </c>
      <c r="C113" s="133" t="s">
        <v>3248</v>
      </c>
      <c r="D113" s="133" t="s">
        <v>3167</v>
      </c>
      <c r="E113" s="133" t="s">
        <v>3138</v>
      </c>
      <c r="F113" s="133" t="s">
        <v>170</v>
      </c>
      <c r="G113" s="133" t="s">
        <v>171</v>
      </c>
      <c r="H113" s="133"/>
      <c r="I113" s="133" t="s">
        <v>3139</v>
      </c>
      <c r="J113" s="133">
        <v>56706</v>
      </c>
      <c r="K113" s="133" t="str">
        <f t="shared" si="1"/>
        <v>DD82</v>
      </c>
    </row>
    <row r="114" spans="1:11" x14ac:dyDescent="0.3">
      <c r="A114" s="112">
        <v>105</v>
      </c>
      <c r="B114" t="s">
        <v>3449</v>
      </c>
      <c r="C114" s="133" t="s">
        <v>3249</v>
      </c>
      <c r="D114" s="133" t="s">
        <v>3167</v>
      </c>
      <c r="E114" s="133" t="s">
        <v>3138</v>
      </c>
      <c r="F114" s="133" t="s">
        <v>170</v>
      </c>
      <c r="G114" s="133" t="s">
        <v>171</v>
      </c>
      <c r="H114" s="133"/>
      <c r="I114" s="133" t="s">
        <v>3139</v>
      </c>
      <c r="J114" s="133">
        <v>56708</v>
      </c>
      <c r="K114" s="133" t="str">
        <f t="shared" si="1"/>
        <v>DD84</v>
      </c>
    </row>
    <row r="115" spans="1:11" x14ac:dyDescent="0.3">
      <c r="A115" s="112">
        <v>106</v>
      </c>
      <c r="B115" t="s">
        <v>3450</v>
      </c>
      <c r="C115" s="133" t="s">
        <v>3250</v>
      </c>
      <c r="D115" s="133" t="s">
        <v>3167</v>
      </c>
      <c r="E115" s="133" t="s">
        <v>3138</v>
      </c>
      <c r="F115" s="133" t="s">
        <v>170</v>
      </c>
      <c r="G115" s="133" t="s">
        <v>171</v>
      </c>
      <c r="H115" s="133"/>
      <c r="I115" s="133" t="s">
        <v>3139</v>
      </c>
      <c r="J115" s="133">
        <v>56710</v>
      </c>
      <c r="K115" s="133" t="str">
        <f t="shared" si="1"/>
        <v>DD86</v>
      </c>
    </row>
    <row r="116" spans="1:11" x14ac:dyDescent="0.3">
      <c r="A116" s="112">
        <v>107</v>
      </c>
      <c r="B116" t="s">
        <v>3451</v>
      </c>
      <c r="C116" s="133" t="s">
        <v>3251</v>
      </c>
      <c r="D116" s="133" t="s">
        <v>3171</v>
      </c>
      <c r="E116" s="133" t="s">
        <v>3138</v>
      </c>
      <c r="F116" s="133" t="s">
        <v>170</v>
      </c>
      <c r="G116" s="133" t="s">
        <v>171</v>
      </c>
      <c r="H116" s="133"/>
      <c r="I116" s="133" t="s">
        <v>3139</v>
      </c>
      <c r="J116" s="133">
        <v>56712</v>
      </c>
      <c r="K116" s="133" t="str">
        <f t="shared" si="1"/>
        <v>DD88</v>
      </c>
    </row>
    <row r="117" spans="1:11" x14ac:dyDescent="0.3">
      <c r="A117" s="112">
        <v>108</v>
      </c>
      <c r="B117" t="s">
        <v>3452</v>
      </c>
      <c r="C117" s="133" t="s">
        <v>3125</v>
      </c>
      <c r="D117" s="133" t="s">
        <v>3171</v>
      </c>
      <c r="E117" s="133" t="s">
        <v>3138</v>
      </c>
      <c r="F117" s="133" t="s">
        <v>170</v>
      </c>
      <c r="G117" s="133" t="s">
        <v>171</v>
      </c>
      <c r="H117" s="133"/>
      <c r="I117" s="133" t="s">
        <v>3139</v>
      </c>
      <c r="J117" s="133">
        <v>56714</v>
      </c>
      <c r="K117" s="133" t="str">
        <f t="shared" si="1"/>
        <v>DD8A</v>
      </c>
    </row>
    <row r="118" spans="1:11" x14ac:dyDescent="0.3">
      <c r="A118" s="112">
        <v>109</v>
      </c>
      <c r="B118" t="s">
        <v>3453</v>
      </c>
      <c r="C118" s="133" t="s">
        <v>3252</v>
      </c>
      <c r="D118" s="133" t="s">
        <v>3171</v>
      </c>
      <c r="E118" s="133" t="s">
        <v>3138</v>
      </c>
      <c r="F118" s="133" t="s">
        <v>170</v>
      </c>
      <c r="G118" s="133" t="s">
        <v>171</v>
      </c>
      <c r="H118" s="133"/>
      <c r="I118" s="133" t="s">
        <v>3139</v>
      </c>
      <c r="J118" s="133">
        <v>56716</v>
      </c>
      <c r="K118" s="133" t="str">
        <f t="shared" si="1"/>
        <v>DD8C</v>
      </c>
    </row>
    <row r="119" spans="1:11" x14ac:dyDescent="0.3">
      <c r="A119" s="112">
        <v>110</v>
      </c>
      <c r="B119" t="s">
        <v>3454</v>
      </c>
      <c r="C119" s="133" t="s">
        <v>3253</v>
      </c>
      <c r="D119" s="133" t="s">
        <v>3175</v>
      </c>
      <c r="E119" s="133" t="s">
        <v>3138</v>
      </c>
      <c r="F119" s="133" t="s">
        <v>170</v>
      </c>
      <c r="G119" s="133" t="s">
        <v>171</v>
      </c>
      <c r="H119" s="133"/>
      <c r="I119" s="133" t="s">
        <v>3139</v>
      </c>
      <c r="J119" s="133">
        <v>56718</v>
      </c>
      <c r="K119" s="133" t="str">
        <f t="shared" si="1"/>
        <v>DD8E</v>
      </c>
    </row>
    <row r="120" spans="1:11" x14ac:dyDescent="0.3">
      <c r="A120" s="112">
        <v>111</v>
      </c>
      <c r="B120" t="s">
        <v>3455</v>
      </c>
      <c r="C120" s="133" t="s">
        <v>3254</v>
      </c>
      <c r="D120" s="133" t="s">
        <v>3175</v>
      </c>
      <c r="E120" s="133" t="s">
        <v>3138</v>
      </c>
      <c r="F120" s="133" t="s">
        <v>170</v>
      </c>
      <c r="G120" s="133" t="s">
        <v>171</v>
      </c>
      <c r="H120" s="133"/>
      <c r="I120" s="133" t="s">
        <v>3139</v>
      </c>
      <c r="J120" s="133">
        <v>56720</v>
      </c>
      <c r="K120" s="133" t="str">
        <f t="shared" si="1"/>
        <v>DD90</v>
      </c>
    </row>
    <row r="121" spans="1:11" x14ac:dyDescent="0.3">
      <c r="A121" s="112">
        <v>112</v>
      </c>
      <c r="B121" t="s">
        <v>3456</v>
      </c>
      <c r="C121" s="133" t="s">
        <v>3131</v>
      </c>
      <c r="D121" s="133" t="s">
        <v>3175</v>
      </c>
      <c r="E121" s="133" t="s">
        <v>3138</v>
      </c>
      <c r="F121" s="133" t="s">
        <v>170</v>
      </c>
      <c r="G121" s="133" t="s">
        <v>171</v>
      </c>
      <c r="H121" s="133"/>
      <c r="I121" s="133" t="s">
        <v>3139</v>
      </c>
      <c r="J121" s="133">
        <v>56722</v>
      </c>
      <c r="K121" s="133" t="str">
        <f t="shared" si="1"/>
        <v>DD92</v>
      </c>
    </row>
    <row r="122" spans="1:11" x14ac:dyDescent="0.3">
      <c r="A122" s="112">
        <v>113</v>
      </c>
      <c r="B122" t="s">
        <v>3457</v>
      </c>
      <c r="C122" s="133" t="s">
        <v>3255</v>
      </c>
      <c r="D122" s="133" t="s">
        <v>3179</v>
      </c>
      <c r="E122" s="133" t="s">
        <v>3138</v>
      </c>
      <c r="F122" s="133" t="s">
        <v>170</v>
      </c>
      <c r="G122" s="133" t="s">
        <v>171</v>
      </c>
      <c r="H122" s="133"/>
      <c r="I122" s="133" t="s">
        <v>3139</v>
      </c>
      <c r="J122" s="133">
        <v>56724</v>
      </c>
      <c r="K122" s="133" t="str">
        <f t="shared" si="1"/>
        <v>DD94</v>
      </c>
    </row>
    <row r="123" spans="1:11" x14ac:dyDescent="0.3">
      <c r="A123" s="112">
        <v>114</v>
      </c>
      <c r="B123" t="s">
        <v>3458</v>
      </c>
      <c r="C123" s="133" t="s">
        <v>3256</v>
      </c>
      <c r="D123" s="133" t="s">
        <v>3179</v>
      </c>
      <c r="E123" s="133" t="s">
        <v>3138</v>
      </c>
      <c r="F123" s="133" t="s">
        <v>170</v>
      </c>
      <c r="G123" s="133" t="s">
        <v>171</v>
      </c>
      <c r="H123" s="133"/>
      <c r="I123" s="133" t="s">
        <v>3139</v>
      </c>
      <c r="J123" s="133">
        <v>56726</v>
      </c>
      <c r="K123" s="133" t="str">
        <f t="shared" si="1"/>
        <v>DD96</v>
      </c>
    </row>
    <row r="124" spans="1:11" x14ac:dyDescent="0.3">
      <c r="A124" s="112">
        <v>115</v>
      </c>
      <c r="B124" t="s">
        <v>3459</v>
      </c>
      <c r="C124" s="133" t="s">
        <v>3257</v>
      </c>
      <c r="D124" s="133" t="s">
        <v>3179</v>
      </c>
      <c r="E124" s="133" t="s">
        <v>3138</v>
      </c>
      <c r="F124" s="133" t="s">
        <v>170</v>
      </c>
      <c r="G124" s="133" t="s">
        <v>171</v>
      </c>
      <c r="H124" s="133"/>
      <c r="I124" s="133" t="s">
        <v>3139</v>
      </c>
      <c r="J124" s="133">
        <v>56728</v>
      </c>
      <c r="K124" s="133" t="str">
        <f t="shared" si="1"/>
        <v>DD98</v>
      </c>
    </row>
    <row r="125" spans="1:11" x14ac:dyDescent="0.3">
      <c r="A125" s="112">
        <v>116</v>
      </c>
      <c r="B125" t="s">
        <v>3460</v>
      </c>
      <c r="C125" s="133" t="s">
        <v>3258</v>
      </c>
      <c r="D125" s="133" t="s">
        <v>3183</v>
      </c>
      <c r="E125" s="133" t="s">
        <v>3138</v>
      </c>
      <c r="F125" s="133" t="s">
        <v>170</v>
      </c>
      <c r="G125" s="133" t="s">
        <v>171</v>
      </c>
      <c r="H125" s="133"/>
      <c r="I125" s="133" t="s">
        <v>3139</v>
      </c>
      <c r="J125" s="133">
        <v>56730</v>
      </c>
      <c r="K125" s="133" t="str">
        <f t="shared" si="1"/>
        <v>DD9A</v>
      </c>
    </row>
    <row r="126" spans="1:11" x14ac:dyDescent="0.3">
      <c r="A126" s="112">
        <v>117</v>
      </c>
      <c r="B126" t="s">
        <v>3461</v>
      </c>
      <c r="C126" s="133" t="s">
        <v>3259</v>
      </c>
      <c r="D126" s="133" t="s">
        <v>3183</v>
      </c>
      <c r="E126" s="133" t="s">
        <v>3138</v>
      </c>
      <c r="F126" s="133" t="s">
        <v>170</v>
      </c>
      <c r="G126" s="133" t="s">
        <v>171</v>
      </c>
      <c r="H126" s="133"/>
      <c r="I126" s="133" t="s">
        <v>3139</v>
      </c>
      <c r="J126" s="133">
        <v>56732</v>
      </c>
      <c r="K126" s="133" t="str">
        <f t="shared" si="1"/>
        <v>DD9C</v>
      </c>
    </row>
    <row r="127" spans="1:11" x14ac:dyDescent="0.3">
      <c r="A127" s="112">
        <v>118</v>
      </c>
      <c r="B127" t="s">
        <v>3462</v>
      </c>
      <c r="C127" s="133" t="s">
        <v>3260</v>
      </c>
      <c r="D127" s="133" t="s">
        <v>3183</v>
      </c>
      <c r="E127" s="133" t="s">
        <v>3138</v>
      </c>
      <c r="F127" s="133" t="s">
        <v>170</v>
      </c>
      <c r="G127" s="133" t="s">
        <v>171</v>
      </c>
      <c r="H127" s="133"/>
      <c r="I127" s="133" t="s">
        <v>3139</v>
      </c>
      <c r="J127" s="133">
        <v>56734</v>
      </c>
      <c r="K127" s="133" t="str">
        <f t="shared" si="1"/>
        <v>DD9E</v>
      </c>
    </row>
    <row r="128" spans="1:11" x14ac:dyDescent="0.3">
      <c r="A128" s="112">
        <v>119</v>
      </c>
      <c r="B128" t="s">
        <v>3463</v>
      </c>
      <c r="C128" s="133" t="s">
        <v>3261</v>
      </c>
      <c r="D128" s="133" t="s">
        <v>688</v>
      </c>
      <c r="E128" s="133" t="s">
        <v>3138</v>
      </c>
      <c r="F128" s="133" t="s">
        <v>170</v>
      </c>
      <c r="G128" s="133" t="s">
        <v>171</v>
      </c>
      <c r="H128" s="133"/>
      <c r="I128" s="133" t="s">
        <v>3139</v>
      </c>
      <c r="J128" s="133">
        <v>56736</v>
      </c>
      <c r="K128" s="133" t="str">
        <f t="shared" si="1"/>
        <v>DDA0</v>
      </c>
    </row>
    <row r="129" spans="1:11" x14ac:dyDescent="0.3">
      <c r="A129" s="112">
        <v>120</v>
      </c>
      <c r="B129" t="s">
        <v>3464</v>
      </c>
      <c r="C129" s="133" t="s">
        <v>3262</v>
      </c>
      <c r="D129" s="133" t="s">
        <v>688</v>
      </c>
      <c r="E129" s="133" t="s">
        <v>3138</v>
      </c>
      <c r="F129" s="133" t="s">
        <v>170</v>
      </c>
      <c r="G129" s="133" t="s">
        <v>171</v>
      </c>
      <c r="H129" s="133"/>
      <c r="I129" s="133" t="s">
        <v>3139</v>
      </c>
      <c r="J129" s="133">
        <v>56738</v>
      </c>
      <c r="K129" s="133" t="str">
        <f t="shared" si="1"/>
        <v>DDA2</v>
      </c>
    </row>
    <row r="130" spans="1:11" x14ac:dyDescent="0.3">
      <c r="A130" s="112">
        <v>121</v>
      </c>
      <c r="B130" t="s">
        <v>3465</v>
      </c>
      <c r="C130" s="133" t="s">
        <v>3263</v>
      </c>
      <c r="D130" s="133" t="s">
        <v>688</v>
      </c>
      <c r="E130" s="133" t="s">
        <v>3138</v>
      </c>
      <c r="F130" s="133" t="s">
        <v>170</v>
      </c>
      <c r="G130" s="133" t="s">
        <v>171</v>
      </c>
      <c r="H130" s="133"/>
      <c r="I130" s="133" t="s">
        <v>3139</v>
      </c>
      <c r="J130" s="133">
        <v>56740</v>
      </c>
      <c r="K130" s="133" t="str">
        <f t="shared" si="1"/>
        <v>DDA4</v>
      </c>
    </row>
    <row r="131" spans="1:11" x14ac:dyDescent="0.3">
      <c r="A131" s="112">
        <v>122</v>
      </c>
      <c r="B131" t="s">
        <v>3466</v>
      </c>
      <c r="C131" s="133" t="s">
        <v>3264</v>
      </c>
      <c r="D131" s="133" t="s">
        <v>689</v>
      </c>
      <c r="E131" s="133" t="s">
        <v>3138</v>
      </c>
      <c r="F131" s="133" t="s">
        <v>170</v>
      </c>
      <c r="G131" s="133" t="s">
        <v>171</v>
      </c>
      <c r="H131" s="133"/>
      <c r="I131" s="133" t="s">
        <v>3139</v>
      </c>
      <c r="J131" s="133">
        <v>56742</v>
      </c>
      <c r="K131" s="133" t="str">
        <f t="shared" si="1"/>
        <v>DDA6</v>
      </c>
    </row>
    <row r="132" spans="1:11" x14ac:dyDescent="0.3">
      <c r="A132" s="112">
        <v>123</v>
      </c>
      <c r="B132" t="s">
        <v>3467</v>
      </c>
      <c r="C132" s="133" t="s">
        <v>3265</v>
      </c>
      <c r="D132" s="133" t="s">
        <v>689</v>
      </c>
      <c r="E132" s="133" t="s">
        <v>3138</v>
      </c>
      <c r="F132" s="133" t="s">
        <v>170</v>
      </c>
      <c r="G132" s="133" t="s">
        <v>171</v>
      </c>
      <c r="H132" s="133"/>
      <c r="I132" s="133" t="s">
        <v>3139</v>
      </c>
      <c r="J132" s="133">
        <v>56744</v>
      </c>
      <c r="K132" s="133" t="str">
        <f t="shared" si="1"/>
        <v>DDA8</v>
      </c>
    </row>
    <row r="133" spans="1:11" x14ac:dyDescent="0.3">
      <c r="A133" s="112">
        <v>124</v>
      </c>
      <c r="B133" t="s">
        <v>3468</v>
      </c>
      <c r="C133" s="133" t="s">
        <v>3266</v>
      </c>
      <c r="D133" s="133" t="s">
        <v>689</v>
      </c>
      <c r="E133" s="133" t="s">
        <v>3138</v>
      </c>
      <c r="F133" s="133" t="s">
        <v>170</v>
      </c>
      <c r="G133" s="133" t="s">
        <v>171</v>
      </c>
      <c r="H133" s="133"/>
      <c r="I133" s="133" t="s">
        <v>3139</v>
      </c>
      <c r="J133" s="133">
        <v>56746</v>
      </c>
      <c r="K133" s="133" t="str">
        <f t="shared" si="1"/>
        <v>DDAA</v>
      </c>
    </row>
    <row r="134" spans="1:11" x14ac:dyDescent="0.3">
      <c r="A134" s="112">
        <v>125</v>
      </c>
      <c r="B134" t="s">
        <v>3469</v>
      </c>
      <c r="C134" s="133" t="s">
        <v>3267</v>
      </c>
      <c r="D134" s="133" t="s">
        <v>690</v>
      </c>
      <c r="E134" s="133" t="s">
        <v>3138</v>
      </c>
      <c r="F134" s="133" t="s">
        <v>170</v>
      </c>
      <c r="G134" s="133" t="s">
        <v>171</v>
      </c>
      <c r="H134" s="133"/>
      <c r="I134" s="133" t="s">
        <v>3139</v>
      </c>
      <c r="J134" s="133">
        <v>56748</v>
      </c>
      <c r="K134" s="133" t="str">
        <f t="shared" si="1"/>
        <v>DDAC</v>
      </c>
    </row>
    <row r="135" spans="1:11" x14ac:dyDescent="0.3">
      <c r="A135" s="112">
        <v>126</v>
      </c>
      <c r="B135" t="s">
        <v>3470</v>
      </c>
      <c r="C135" s="133" t="s">
        <v>3268</v>
      </c>
      <c r="D135" s="133" t="s">
        <v>690</v>
      </c>
      <c r="E135" s="133" t="s">
        <v>3138</v>
      </c>
      <c r="F135" s="133" t="s">
        <v>170</v>
      </c>
      <c r="G135" s="133" t="s">
        <v>171</v>
      </c>
      <c r="H135" s="133"/>
      <c r="I135" s="133" t="s">
        <v>3139</v>
      </c>
      <c r="J135" s="133">
        <v>56750</v>
      </c>
      <c r="K135" s="133" t="str">
        <f t="shared" si="1"/>
        <v>DDAE</v>
      </c>
    </row>
    <row r="136" spans="1:11" x14ac:dyDescent="0.3">
      <c r="A136" s="112">
        <v>127</v>
      </c>
      <c r="B136" t="s">
        <v>3471</v>
      </c>
      <c r="C136" s="133" t="s">
        <v>3269</v>
      </c>
      <c r="D136" s="133" t="s">
        <v>690</v>
      </c>
      <c r="E136" s="133" t="s">
        <v>3138</v>
      </c>
      <c r="F136" s="133" t="s">
        <v>170</v>
      </c>
      <c r="G136" s="133" t="s">
        <v>171</v>
      </c>
      <c r="H136" s="133"/>
      <c r="I136" s="133" t="s">
        <v>3139</v>
      </c>
      <c r="J136" s="133">
        <v>56752</v>
      </c>
      <c r="K136" s="133" t="str">
        <f t="shared" si="1"/>
        <v>DDB0</v>
      </c>
    </row>
    <row r="137" spans="1:11" x14ac:dyDescent="0.3">
      <c r="A137" s="112">
        <v>128</v>
      </c>
      <c r="B137" t="s">
        <v>3472</v>
      </c>
      <c r="C137" s="133" t="s">
        <v>3135</v>
      </c>
      <c r="D137" s="133" t="s">
        <v>686</v>
      </c>
      <c r="E137" s="133" t="s">
        <v>3138</v>
      </c>
      <c r="F137" s="133" t="s">
        <v>170</v>
      </c>
      <c r="G137" s="133" t="s">
        <v>171</v>
      </c>
      <c r="H137" s="133"/>
      <c r="I137" s="133" t="s">
        <v>3139</v>
      </c>
      <c r="J137" s="133">
        <v>56754</v>
      </c>
      <c r="K137" s="133" t="str">
        <f t="shared" si="1"/>
        <v>DDB2</v>
      </c>
    </row>
    <row r="138" spans="1:11" x14ac:dyDescent="0.3">
      <c r="A138" s="112">
        <v>129</v>
      </c>
      <c r="B138" t="s">
        <v>3473</v>
      </c>
      <c r="C138" s="133" t="s">
        <v>3134</v>
      </c>
      <c r="D138" s="133" t="s">
        <v>686</v>
      </c>
      <c r="E138" s="133" t="s">
        <v>3138</v>
      </c>
      <c r="F138" s="133" t="s">
        <v>170</v>
      </c>
      <c r="G138" s="133" t="s">
        <v>171</v>
      </c>
      <c r="H138" s="133"/>
      <c r="I138" s="133" t="s">
        <v>3139</v>
      </c>
      <c r="J138" s="133">
        <v>56756</v>
      </c>
      <c r="K138" s="133" t="str">
        <f t="shared" si="1"/>
        <v>DDB4</v>
      </c>
    </row>
    <row r="139" spans="1:11" x14ac:dyDescent="0.3">
      <c r="A139" s="112">
        <v>130</v>
      </c>
      <c r="B139" t="s">
        <v>3474</v>
      </c>
      <c r="C139" s="133" t="s">
        <v>3132</v>
      </c>
      <c r="D139" s="133" t="s">
        <v>686</v>
      </c>
      <c r="E139" s="133" t="s">
        <v>3138</v>
      </c>
      <c r="F139" s="133" t="s">
        <v>170</v>
      </c>
      <c r="G139" s="133" t="s">
        <v>171</v>
      </c>
      <c r="H139" s="133"/>
      <c r="I139" s="133" t="s">
        <v>3139</v>
      </c>
      <c r="J139" s="133">
        <v>56758</v>
      </c>
      <c r="K139" s="133" t="str">
        <f t="shared" ref="K139:K202" si="2">DEC2HEX(J139)</f>
        <v>DDB6</v>
      </c>
    </row>
    <row r="140" spans="1:11" x14ac:dyDescent="0.3">
      <c r="A140" s="112">
        <v>131</v>
      </c>
      <c r="B140" t="s">
        <v>3475</v>
      </c>
      <c r="C140" s="133" t="s">
        <v>3270</v>
      </c>
      <c r="D140" s="133" t="s">
        <v>3151</v>
      </c>
      <c r="E140" s="133" t="s">
        <v>3138</v>
      </c>
      <c r="F140" s="133" t="s">
        <v>170</v>
      </c>
      <c r="G140" s="133" t="s">
        <v>171</v>
      </c>
      <c r="H140" s="133"/>
      <c r="I140" s="133" t="s">
        <v>3139</v>
      </c>
      <c r="J140" s="133">
        <v>56760</v>
      </c>
      <c r="K140" s="133" t="str">
        <f t="shared" si="2"/>
        <v>DDB8</v>
      </c>
    </row>
    <row r="141" spans="1:11" x14ac:dyDescent="0.3">
      <c r="A141" s="112">
        <v>132</v>
      </c>
      <c r="B141" t="s">
        <v>3476</v>
      </c>
      <c r="C141" s="133" t="s">
        <v>3271</v>
      </c>
      <c r="D141" s="133" t="s">
        <v>3151</v>
      </c>
      <c r="E141" s="133" t="s">
        <v>3138</v>
      </c>
      <c r="F141" s="133" t="s">
        <v>170</v>
      </c>
      <c r="G141" s="133" t="s">
        <v>171</v>
      </c>
      <c r="H141" s="133"/>
      <c r="I141" s="133" t="s">
        <v>3139</v>
      </c>
      <c r="J141" s="133">
        <v>56762</v>
      </c>
      <c r="K141" s="133" t="str">
        <f t="shared" si="2"/>
        <v>DDBA</v>
      </c>
    </row>
    <row r="142" spans="1:11" x14ac:dyDescent="0.3">
      <c r="A142" s="112">
        <v>133</v>
      </c>
      <c r="B142" t="s">
        <v>3477</v>
      </c>
      <c r="C142" s="133" t="s">
        <v>3272</v>
      </c>
      <c r="D142" s="133" t="s">
        <v>3151</v>
      </c>
      <c r="E142" s="133" t="s">
        <v>3138</v>
      </c>
      <c r="F142" s="133" t="s">
        <v>170</v>
      </c>
      <c r="G142" s="133" t="s">
        <v>171</v>
      </c>
      <c r="H142" s="133"/>
      <c r="I142" s="133" t="s">
        <v>3139</v>
      </c>
      <c r="J142" s="133">
        <v>56764</v>
      </c>
      <c r="K142" s="133" t="str">
        <f t="shared" si="2"/>
        <v>DDBC</v>
      </c>
    </row>
    <row r="143" spans="1:11" x14ac:dyDescent="0.3">
      <c r="A143" s="112">
        <v>134</v>
      </c>
      <c r="B143" t="s">
        <v>3478</v>
      </c>
      <c r="C143" s="133" t="s">
        <v>3273</v>
      </c>
      <c r="D143" s="133" t="s">
        <v>3155</v>
      </c>
      <c r="E143" s="133" t="s">
        <v>3138</v>
      </c>
      <c r="F143" s="133" t="s">
        <v>170</v>
      </c>
      <c r="G143" s="133" t="s">
        <v>171</v>
      </c>
      <c r="H143" s="133"/>
      <c r="I143" s="133" t="s">
        <v>3139</v>
      </c>
      <c r="J143" s="133">
        <v>56766</v>
      </c>
      <c r="K143" s="133" t="str">
        <f t="shared" si="2"/>
        <v>DDBE</v>
      </c>
    </row>
    <row r="144" spans="1:11" x14ac:dyDescent="0.3">
      <c r="A144" s="112">
        <v>135</v>
      </c>
      <c r="B144" t="s">
        <v>3479</v>
      </c>
      <c r="C144" s="133" t="s">
        <v>3274</v>
      </c>
      <c r="D144" s="133" t="s">
        <v>3155</v>
      </c>
      <c r="E144" s="133" t="s">
        <v>3138</v>
      </c>
      <c r="F144" s="133" t="s">
        <v>170</v>
      </c>
      <c r="G144" s="133" t="s">
        <v>171</v>
      </c>
      <c r="H144" s="133"/>
      <c r="I144" s="133" t="s">
        <v>3139</v>
      </c>
      <c r="J144" s="133">
        <v>56768</v>
      </c>
      <c r="K144" s="133" t="str">
        <f t="shared" si="2"/>
        <v>DDC0</v>
      </c>
    </row>
    <row r="145" spans="1:11" x14ac:dyDescent="0.3">
      <c r="A145" s="112">
        <v>136</v>
      </c>
      <c r="B145" t="s">
        <v>3480</v>
      </c>
      <c r="C145" s="133" t="s">
        <v>3275</v>
      </c>
      <c r="D145" s="133" t="s">
        <v>3155</v>
      </c>
      <c r="E145" s="133" t="s">
        <v>3138</v>
      </c>
      <c r="F145" s="133" t="s">
        <v>170</v>
      </c>
      <c r="G145" s="133" t="s">
        <v>171</v>
      </c>
      <c r="H145" s="133"/>
      <c r="I145" s="133" t="s">
        <v>3139</v>
      </c>
      <c r="J145" s="133">
        <v>56770</v>
      </c>
      <c r="K145" s="133" t="str">
        <f t="shared" si="2"/>
        <v>DDC2</v>
      </c>
    </row>
    <row r="146" spans="1:11" x14ac:dyDescent="0.3">
      <c r="A146" s="112">
        <v>137</v>
      </c>
      <c r="B146" t="s">
        <v>3481</v>
      </c>
      <c r="C146" s="133" t="s">
        <v>3276</v>
      </c>
      <c r="D146" s="133" t="s">
        <v>3159</v>
      </c>
      <c r="E146" s="133" t="s">
        <v>3138</v>
      </c>
      <c r="F146" s="133" t="s">
        <v>170</v>
      </c>
      <c r="G146" s="133" t="s">
        <v>171</v>
      </c>
      <c r="H146" s="133"/>
      <c r="I146" s="133" t="s">
        <v>3139</v>
      </c>
      <c r="J146" s="133">
        <v>56772</v>
      </c>
      <c r="K146" s="133" t="str">
        <f t="shared" si="2"/>
        <v>DDC4</v>
      </c>
    </row>
    <row r="147" spans="1:11" x14ac:dyDescent="0.3">
      <c r="A147" s="112">
        <v>138</v>
      </c>
      <c r="B147" t="s">
        <v>3482</v>
      </c>
      <c r="C147" s="133" t="s">
        <v>3277</v>
      </c>
      <c r="D147" s="133" t="s">
        <v>3159</v>
      </c>
      <c r="E147" s="133" t="s">
        <v>3138</v>
      </c>
      <c r="F147" s="133" t="s">
        <v>170</v>
      </c>
      <c r="G147" s="133" t="s">
        <v>171</v>
      </c>
      <c r="H147" s="133"/>
      <c r="I147" s="133" t="s">
        <v>3139</v>
      </c>
      <c r="J147" s="133">
        <v>56774</v>
      </c>
      <c r="K147" s="133" t="str">
        <f t="shared" si="2"/>
        <v>DDC6</v>
      </c>
    </row>
    <row r="148" spans="1:11" x14ac:dyDescent="0.3">
      <c r="A148" s="112">
        <v>139</v>
      </c>
      <c r="B148" t="s">
        <v>3483</v>
      </c>
      <c r="C148" s="133" t="s">
        <v>3278</v>
      </c>
      <c r="D148" s="133" t="s">
        <v>3159</v>
      </c>
      <c r="E148" s="133" t="s">
        <v>3138</v>
      </c>
      <c r="F148" s="133" t="s">
        <v>170</v>
      </c>
      <c r="G148" s="133" t="s">
        <v>171</v>
      </c>
      <c r="H148" s="133"/>
      <c r="I148" s="133" t="s">
        <v>3139</v>
      </c>
      <c r="J148" s="133">
        <v>56776</v>
      </c>
      <c r="K148" s="133" t="str">
        <f t="shared" si="2"/>
        <v>DDC8</v>
      </c>
    </row>
    <row r="149" spans="1:11" x14ac:dyDescent="0.3">
      <c r="A149" s="112">
        <v>140</v>
      </c>
      <c r="B149" t="s">
        <v>3484</v>
      </c>
      <c r="C149" s="133" t="s">
        <v>3279</v>
      </c>
      <c r="D149" s="133" t="s">
        <v>3163</v>
      </c>
      <c r="E149" s="133" t="s">
        <v>3138</v>
      </c>
      <c r="F149" s="133" t="s">
        <v>170</v>
      </c>
      <c r="G149" s="133" t="s">
        <v>171</v>
      </c>
      <c r="H149" s="133"/>
      <c r="I149" s="133" t="s">
        <v>3139</v>
      </c>
      <c r="J149" s="133">
        <v>56778</v>
      </c>
      <c r="K149" s="133" t="str">
        <f t="shared" si="2"/>
        <v>DDCA</v>
      </c>
    </row>
    <row r="150" spans="1:11" x14ac:dyDescent="0.3">
      <c r="A150" s="112">
        <v>141</v>
      </c>
      <c r="B150" t="s">
        <v>3485</v>
      </c>
      <c r="C150" s="133" t="s">
        <v>3280</v>
      </c>
      <c r="D150" s="133" t="s">
        <v>3163</v>
      </c>
      <c r="E150" s="133" t="s">
        <v>3138</v>
      </c>
      <c r="F150" s="133" t="s">
        <v>170</v>
      </c>
      <c r="G150" s="133" t="s">
        <v>171</v>
      </c>
      <c r="H150" s="133"/>
      <c r="I150" s="133" t="s">
        <v>3139</v>
      </c>
      <c r="J150" s="133">
        <v>56780</v>
      </c>
      <c r="K150" s="133" t="str">
        <f t="shared" si="2"/>
        <v>DDCC</v>
      </c>
    </row>
    <row r="151" spans="1:11" x14ac:dyDescent="0.3">
      <c r="A151" s="112">
        <v>142</v>
      </c>
      <c r="B151" t="s">
        <v>3486</v>
      </c>
      <c r="C151" s="133" t="s">
        <v>3281</v>
      </c>
      <c r="D151" s="133" t="s">
        <v>3163</v>
      </c>
      <c r="E151" s="133" t="s">
        <v>3138</v>
      </c>
      <c r="F151" s="133" t="s">
        <v>170</v>
      </c>
      <c r="G151" s="133" t="s">
        <v>171</v>
      </c>
      <c r="H151" s="133"/>
      <c r="I151" s="133" t="s">
        <v>3139</v>
      </c>
      <c r="J151" s="133">
        <v>56782</v>
      </c>
      <c r="K151" s="133" t="str">
        <f t="shared" si="2"/>
        <v>DDCE</v>
      </c>
    </row>
    <row r="152" spans="1:11" x14ac:dyDescent="0.3">
      <c r="A152" s="112">
        <v>143</v>
      </c>
      <c r="B152" t="s">
        <v>3487</v>
      </c>
      <c r="C152" s="133" t="s">
        <v>3282</v>
      </c>
      <c r="D152" s="133" t="s">
        <v>3167</v>
      </c>
      <c r="E152" s="133" t="s">
        <v>3138</v>
      </c>
      <c r="F152" s="133" t="s">
        <v>170</v>
      </c>
      <c r="G152" s="133" t="s">
        <v>171</v>
      </c>
      <c r="H152" s="133"/>
      <c r="I152" s="133" t="s">
        <v>3139</v>
      </c>
      <c r="J152" s="133">
        <v>56784</v>
      </c>
      <c r="K152" s="133" t="str">
        <f t="shared" si="2"/>
        <v>DDD0</v>
      </c>
    </row>
    <row r="153" spans="1:11" x14ac:dyDescent="0.3">
      <c r="A153" s="112">
        <v>144</v>
      </c>
      <c r="B153" t="s">
        <v>3488</v>
      </c>
      <c r="C153" s="133" t="s">
        <v>3283</v>
      </c>
      <c r="D153" s="133" t="s">
        <v>3167</v>
      </c>
      <c r="E153" s="133" t="s">
        <v>3138</v>
      </c>
      <c r="F153" s="133" t="s">
        <v>170</v>
      </c>
      <c r="G153" s="133" t="s">
        <v>171</v>
      </c>
      <c r="H153" s="133"/>
      <c r="I153" s="133" t="s">
        <v>3139</v>
      </c>
      <c r="J153" s="133">
        <v>56786</v>
      </c>
      <c r="K153" s="133" t="str">
        <f t="shared" si="2"/>
        <v>DDD2</v>
      </c>
    </row>
    <row r="154" spans="1:11" x14ac:dyDescent="0.3">
      <c r="A154" s="112">
        <v>145</v>
      </c>
      <c r="B154" t="s">
        <v>3489</v>
      </c>
      <c r="C154" s="133" t="s">
        <v>3284</v>
      </c>
      <c r="D154" s="133" t="s">
        <v>3167</v>
      </c>
      <c r="E154" s="133" t="s">
        <v>3138</v>
      </c>
      <c r="F154" s="133" t="s">
        <v>170</v>
      </c>
      <c r="G154" s="133" t="s">
        <v>171</v>
      </c>
      <c r="H154" s="133"/>
      <c r="I154" s="133" t="s">
        <v>3139</v>
      </c>
      <c r="J154" s="133">
        <v>56788</v>
      </c>
      <c r="K154" s="133" t="str">
        <f t="shared" si="2"/>
        <v>DDD4</v>
      </c>
    </row>
    <row r="155" spans="1:11" x14ac:dyDescent="0.3">
      <c r="A155" s="112">
        <v>146</v>
      </c>
      <c r="B155" t="s">
        <v>3490</v>
      </c>
      <c r="C155" s="133" t="s">
        <v>3285</v>
      </c>
      <c r="D155" s="133" t="s">
        <v>3171</v>
      </c>
      <c r="E155" s="133" t="s">
        <v>3138</v>
      </c>
      <c r="F155" s="133" t="s">
        <v>170</v>
      </c>
      <c r="G155" s="133" t="s">
        <v>171</v>
      </c>
      <c r="H155" s="133"/>
      <c r="I155" s="133" t="s">
        <v>3139</v>
      </c>
      <c r="J155" s="133">
        <v>56790</v>
      </c>
      <c r="K155" s="133" t="str">
        <f t="shared" si="2"/>
        <v>DDD6</v>
      </c>
    </row>
    <row r="156" spans="1:11" x14ac:dyDescent="0.3">
      <c r="A156" s="112">
        <v>147</v>
      </c>
      <c r="B156" t="s">
        <v>3491</v>
      </c>
      <c r="C156" s="133" t="s">
        <v>3286</v>
      </c>
      <c r="D156" s="133" t="s">
        <v>3171</v>
      </c>
      <c r="E156" s="133" t="s">
        <v>3138</v>
      </c>
      <c r="F156" s="133" t="s">
        <v>170</v>
      </c>
      <c r="G156" s="133" t="s">
        <v>171</v>
      </c>
      <c r="H156" s="133"/>
      <c r="I156" s="133" t="s">
        <v>3139</v>
      </c>
      <c r="J156" s="133">
        <v>56792</v>
      </c>
      <c r="K156" s="133" t="str">
        <f t="shared" si="2"/>
        <v>DDD8</v>
      </c>
    </row>
    <row r="157" spans="1:11" x14ac:dyDescent="0.3">
      <c r="A157" s="112">
        <v>148</v>
      </c>
      <c r="B157" t="s">
        <v>3492</v>
      </c>
      <c r="C157" s="133" t="s">
        <v>3287</v>
      </c>
      <c r="D157" s="133" t="s">
        <v>3171</v>
      </c>
      <c r="E157" s="133" t="s">
        <v>3138</v>
      </c>
      <c r="F157" s="133" t="s">
        <v>170</v>
      </c>
      <c r="G157" s="133" t="s">
        <v>171</v>
      </c>
      <c r="H157" s="133"/>
      <c r="I157" s="133" t="s">
        <v>3139</v>
      </c>
      <c r="J157" s="133">
        <v>56794</v>
      </c>
      <c r="K157" s="133" t="str">
        <f t="shared" si="2"/>
        <v>DDDA</v>
      </c>
    </row>
    <row r="158" spans="1:11" x14ac:dyDescent="0.3">
      <c r="A158" s="112">
        <v>149</v>
      </c>
      <c r="B158" t="s">
        <v>3493</v>
      </c>
      <c r="C158" s="133" t="s">
        <v>3288</v>
      </c>
      <c r="D158" s="133" t="s">
        <v>3175</v>
      </c>
      <c r="E158" s="133" t="s">
        <v>3138</v>
      </c>
      <c r="F158" s="133" t="s">
        <v>170</v>
      </c>
      <c r="G158" s="133" t="s">
        <v>171</v>
      </c>
      <c r="H158" s="133"/>
      <c r="I158" s="133" t="s">
        <v>3139</v>
      </c>
      <c r="J158" s="133">
        <v>56796</v>
      </c>
      <c r="K158" s="133" t="str">
        <f t="shared" si="2"/>
        <v>DDDC</v>
      </c>
    </row>
    <row r="159" spans="1:11" x14ac:dyDescent="0.3">
      <c r="A159" s="112">
        <v>150</v>
      </c>
      <c r="B159" t="s">
        <v>3494</v>
      </c>
      <c r="C159" s="133" t="s">
        <v>3289</v>
      </c>
      <c r="D159" s="133" t="s">
        <v>3175</v>
      </c>
      <c r="E159" s="133" t="s">
        <v>3138</v>
      </c>
      <c r="F159" s="133" t="s">
        <v>170</v>
      </c>
      <c r="G159" s="133" t="s">
        <v>171</v>
      </c>
      <c r="H159" s="133"/>
      <c r="I159" s="133" t="s">
        <v>3139</v>
      </c>
      <c r="J159" s="133">
        <v>56798</v>
      </c>
      <c r="K159" s="133" t="str">
        <f t="shared" si="2"/>
        <v>DDDE</v>
      </c>
    </row>
    <row r="160" spans="1:11" x14ac:dyDescent="0.3">
      <c r="A160" s="112">
        <v>151</v>
      </c>
      <c r="B160" t="s">
        <v>3495</v>
      </c>
      <c r="C160" s="133" t="s">
        <v>3130</v>
      </c>
      <c r="D160" s="133" t="s">
        <v>3175</v>
      </c>
      <c r="E160" s="133" t="s">
        <v>3138</v>
      </c>
      <c r="F160" s="133" t="s">
        <v>170</v>
      </c>
      <c r="G160" s="133" t="s">
        <v>171</v>
      </c>
      <c r="H160" s="133"/>
      <c r="I160" s="133" t="s">
        <v>3139</v>
      </c>
      <c r="J160" s="133">
        <v>56800</v>
      </c>
      <c r="K160" s="133" t="str">
        <f t="shared" si="2"/>
        <v>DDE0</v>
      </c>
    </row>
    <row r="161" spans="1:11" x14ac:dyDescent="0.3">
      <c r="A161" s="112">
        <v>152</v>
      </c>
      <c r="B161" t="s">
        <v>3496</v>
      </c>
      <c r="C161" s="133" t="s">
        <v>3290</v>
      </c>
      <c r="D161" s="133" t="s">
        <v>3179</v>
      </c>
      <c r="E161" s="133" t="s">
        <v>3138</v>
      </c>
      <c r="F161" s="133" t="s">
        <v>170</v>
      </c>
      <c r="G161" s="133" t="s">
        <v>171</v>
      </c>
      <c r="H161" s="133"/>
      <c r="I161" s="133" t="s">
        <v>3139</v>
      </c>
      <c r="J161" s="133">
        <v>56802</v>
      </c>
      <c r="K161" s="133" t="str">
        <f t="shared" si="2"/>
        <v>DDE2</v>
      </c>
    </row>
    <row r="162" spans="1:11" x14ac:dyDescent="0.3">
      <c r="A162" s="112">
        <v>153</v>
      </c>
      <c r="B162" t="s">
        <v>3497</v>
      </c>
      <c r="C162" s="133" t="s">
        <v>3291</v>
      </c>
      <c r="D162" s="133" t="s">
        <v>3179</v>
      </c>
      <c r="E162" s="133" t="s">
        <v>3138</v>
      </c>
      <c r="F162" s="133" t="s">
        <v>170</v>
      </c>
      <c r="G162" s="133" t="s">
        <v>171</v>
      </c>
      <c r="H162" s="133"/>
      <c r="I162" s="133" t="s">
        <v>3139</v>
      </c>
      <c r="J162" s="133">
        <v>56804</v>
      </c>
      <c r="K162" s="133" t="str">
        <f t="shared" si="2"/>
        <v>DDE4</v>
      </c>
    </row>
    <row r="163" spans="1:11" x14ac:dyDescent="0.3">
      <c r="A163" s="112">
        <v>154</v>
      </c>
      <c r="B163" t="s">
        <v>3498</v>
      </c>
      <c r="C163" s="133" t="s">
        <v>3292</v>
      </c>
      <c r="D163" s="133" t="s">
        <v>3179</v>
      </c>
      <c r="E163" s="133" t="s">
        <v>3138</v>
      </c>
      <c r="F163" s="133" t="s">
        <v>170</v>
      </c>
      <c r="G163" s="133" t="s">
        <v>171</v>
      </c>
      <c r="H163" s="133"/>
      <c r="I163" s="133" t="s">
        <v>3139</v>
      </c>
      <c r="J163" s="133">
        <v>56806</v>
      </c>
      <c r="K163" s="133" t="str">
        <f t="shared" si="2"/>
        <v>DDE6</v>
      </c>
    </row>
    <row r="164" spans="1:11" x14ac:dyDescent="0.3">
      <c r="A164" s="112">
        <v>155</v>
      </c>
      <c r="B164" t="s">
        <v>3499</v>
      </c>
      <c r="C164" s="133" t="s">
        <v>3293</v>
      </c>
      <c r="D164" s="133" t="s">
        <v>3183</v>
      </c>
      <c r="E164" s="133" t="s">
        <v>3138</v>
      </c>
      <c r="F164" s="133" t="s">
        <v>170</v>
      </c>
      <c r="G164" s="133" t="s">
        <v>171</v>
      </c>
      <c r="H164" s="133"/>
      <c r="I164" s="133" t="s">
        <v>3139</v>
      </c>
      <c r="J164" s="133">
        <v>56808</v>
      </c>
      <c r="K164" s="133" t="str">
        <f t="shared" si="2"/>
        <v>DDE8</v>
      </c>
    </row>
    <row r="165" spans="1:11" x14ac:dyDescent="0.3">
      <c r="A165" s="112">
        <v>156</v>
      </c>
      <c r="B165" t="s">
        <v>3500</v>
      </c>
      <c r="C165" s="133" t="s">
        <v>3294</v>
      </c>
      <c r="D165" s="133" t="s">
        <v>3183</v>
      </c>
      <c r="E165" s="133" t="s">
        <v>3138</v>
      </c>
      <c r="F165" s="133" t="s">
        <v>170</v>
      </c>
      <c r="G165" s="133" t="s">
        <v>171</v>
      </c>
      <c r="H165" s="133"/>
      <c r="I165" s="133" t="s">
        <v>3139</v>
      </c>
      <c r="J165" s="133">
        <v>56810</v>
      </c>
      <c r="K165" s="133" t="str">
        <f t="shared" si="2"/>
        <v>DDEA</v>
      </c>
    </row>
    <row r="166" spans="1:11" x14ac:dyDescent="0.3">
      <c r="A166" s="112">
        <v>157</v>
      </c>
      <c r="B166" t="s">
        <v>3501</v>
      </c>
      <c r="C166" s="133" t="s">
        <v>3295</v>
      </c>
      <c r="D166" s="133" t="s">
        <v>3183</v>
      </c>
      <c r="E166" s="133" t="s">
        <v>3138</v>
      </c>
      <c r="F166" s="133" t="s">
        <v>170</v>
      </c>
      <c r="G166" s="133" t="s">
        <v>171</v>
      </c>
      <c r="H166" s="133"/>
      <c r="I166" s="133" t="s">
        <v>3139</v>
      </c>
      <c r="J166" s="133">
        <v>56812</v>
      </c>
      <c r="K166" s="133" t="str">
        <f t="shared" si="2"/>
        <v>DDEC</v>
      </c>
    </row>
    <row r="167" spans="1:11" x14ac:dyDescent="0.3">
      <c r="A167" s="112">
        <v>158</v>
      </c>
      <c r="B167" t="s">
        <v>3502</v>
      </c>
      <c r="C167" s="133" t="s">
        <v>3296</v>
      </c>
      <c r="D167" s="133" t="s">
        <v>688</v>
      </c>
      <c r="E167" s="133" t="s">
        <v>3138</v>
      </c>
      <c r="F167" s="133" t="s">
        <v>170</v>
      </c>
      <c r="G167" s="133" t="s">
        <v>171</v>
      </c>
      <c r="H167" s="133"/>
      <c r="I167" s="133" t="s">
        <v>3139</v>
      </c>
      <c r="J167" s="133">
        <v>56814</v>
      </c>
      <c r="K167" s="133" t="str">
        <f t="shared" si="2"/>
        <v>DDEE</v>
      </c>
    </row>
    <row r="168" spans="1:11" x14ac:dyDescent="0.3">
      <c r="A168" s="112">
        <v>159</v>
      </c>
      <c r="B168" t="s">
        <v>3503</v>
      </c>
      <c r="C168" s="133" t="s">
        <v>3297</v>
      </c>
      <c r="D168" s="133" t="s">
        <v>688</v>
      </c>
      <c r="E168" s="133" t="s">
        <v>3138</v>
      </c>
      <c r="F168" s="133" t="s">
        <v>170</v>
      </c>
      <c r="G168" s="133" t="s">
        <v>171</v>
      </c>
      <c r="H168" s="133"/>
      <c r="I168" s="133" t="s">
        <v>3139</v>
      </c>
      <c r="J168" s="133">
        <v>56816</v>
      </c>
      <c r="K168" s="133" t="str">
        <f t="shared" si="2"/>
        <v>DDF0</v>
      </c>
    </row>
    <row r="169" spans="1:11" x14ac:dyDescent="0.3">
      <c r="A169" s="112">
        <v>160</v>
      </c>
      <c r="B169" t="s">
        <v>3504</v>
      </c>
      <c r="C169" s="133" t="s">
        <v>3298</v>
      </c>
      <c r="D169" s="133" t="s">
        <v>688</v>
      </c>
      <c r="E169" s="133" t="s">
        <v>3138</v>
      </c>
      <c r="F169" s="133" t="s">
        <v>170</v>
      </c>
      <c r="G169" s="133" t="s">
        <v>171</v>
      </c>
      <c r="H169" s="133"/>
      <c r="I169" s="133" t="s">
        <v>3139</v>
      </c>
      <c r="J169" s="133">
        <v>56818</v>
      </c>
      <c r="K169" s="133" t="str">
        <f t="shared" si="2"/>
        <v>DDF2</v>
      </c>
    </row>
    <row r="170" spans="1:11" x14ac:dyDescent="0.3">
      <c r="A170" s="112">
        <v>161</v>
      </c>
      <c r="B170" t="s">
        <v>3505</v>
      </c>
      <c r="C170" s="133" t="s">
        <v>3299</v>
      </c>
      <c r="D170" s="133" t="s">
        <v>689</v>
      </c>
      <c r="E170" s="133" t="s">
        <v>3138</v>
      </c>
      <c r="F170" s="133" t="s">
        <v>170</v>
      </c>
      <c r="G170" s="133" t="s">
        <v>171</v>
      </c>
      <c r="H170" s="133"/>
      <c r="I170" s="133" t="s">
        <v>3139</v>
      </c>
      <c r="J170" s="133">
        <v>56820</v>
      </c>
      <c r="K170" s="133" t="str">
        <f t="shared" si="2"/>
        <v>DDF4</v>
      </c>
    </row>
    <row r="171" spans="1:11" x14ac:dyDescent="0.3">
      <c r="A171" s="112">
        <v>162</v>
      </c>
      <c r="B171" t="s">
        <v>3506</v>
      </c>
      <c r="C171" s="133" t="s">
        <v>3300</v>
      </c>
      <c r="D171" s="133" t="s">
        <v>689</v>
      </c>
      <c r="E171" s="133" t="s">
        <v>3138</v>
      </c>
      <c r="F171" s="133" t="s">
        <v>170</v>
      </c>
      <c r="G171" s="133" t="s">
        <v>171</v>
      </c>
      <c r="H171" s="133"/>
      <c r="I171" s="133" t="s">
        <v>3139</v>
      </c>
      <c r="J171" s="133">
        <v>56822</v>
      </c>
      <c r="K171" s="133" t="str">
        <f t="shared" si="2"/>
        <v>DDF6</v>
      </c>
    </row>
    <row r="172" spans="1:11" x14ac:dyDescent="0.3">
      <c r="A172" s="112">
        <v>163</v>
      </c>
      <c r="B172" t="s">
        <v>3507</v>
      </c>
      <c r="C172" s="133" t="s">
        <v>3301</v>
      </c>
      <c r="D172" s="133" t="s">
        <v>689</v>
      </c>
      <c r="E172" s="133" t="s">
        <v>3138</v>
      </c>
      <c r="F172" s="133" t="s">
        <v>170</v>
      </c>
      <c r="G172" s="133" t="s">
        <v>171</v>
      </c>
      <c r="H172" s="133"/>
      <c r="I172" s="133" t="s">
        <v>3139</v>
      </c>
      <c r="J172" s="133">
        <v>56824</v>
      </c>
      <c r="K172" s="133" t="str">
        <f t="shared" si="2"/>
        <v>DDF8</v>
      </c>
    </row>
    <row r="173" spans="1:11" x14ac:dyDescent="0.3">
      <c r="A173" s="112">
        <v>164</v>
      </c>
      <c r="B173" t="s">
        <v>3508</v>
      </c>
      <c r="C173" s="133" t="s">
        <v>3302</v>
      </c>
      <c r="D173" s="133" t="s">
        <v>690</v>
      </c>
      <c r="E173" s="133" t="s">
        <v>3138</v>
      </c>
      <c r="F173" s="133" t="s">
        <v>170</v>
      </c>
      <c r="G173" s="133" t="s">
        <v>171</v>
      </c>
      <c r="H173" s="133"/>
      <c r="I173" s="133" t="s">
        <v>3139</v>
      </c>
      <c r="J173" s="133">
        <v>56826</v>
      </c>
      <c r="K173" s="133" t="str">
        <f t="shared" si="2"/>
        <v>DDFA</v>
      </c>
    </row>
    <row r="174" spans="1:11" x14ac:dyDescent="0.3">
      <c r="A174" s="112">
        <v>165</v>
      </c>
      <c r="B174" t="s">
        <v>3509</v>
      </c>
      <c r="C174" s="133" t="s">
        <v>3303</v>
      </c>
      <c r="D174" s="133" t="s">
        <v>690</v>
      </c>
      <c r="E174" s="133" t="s">
        <v>3138</v>
      </c>
      <c r="F174" s="133" t="s">
        <v>170</v>
      </c>
      <c r="G174" s="133" t="s">
        <v>171</v>
      </c>
      <c r="H174" s="133"/>
      <c r="I174" s="133" t="s">
        <v>3139</v>
      </c>
      <c r="J174" s="133">
        <v>56828</v>
      </c>
      <c r="K174" s="133" t="str">
        <f t="shared" si="2"/>
        <v>DDFC</v>
      </c>
    </row>
    <row r="175" spans="1:11" x14ac:dyDescent="0.3">
      <c r="A175" s="112">
        <v>166</v>
      </c>
      <c r="B175" t="s">
        <v>3510</v>
      </c>
      <c r="C175" s="133" t="s">
        <v>3129</v>
      </c>
      <c r="D175" s="133" t="s">
        <v>690</v>
      </c>
      <c r="E175" s="133" t="s">
        <v>3138</v>
      </c>
      <c r="F175" s="133" t="s">
        <v>170</v>
      </c>
      <c r="G175" s="133" t="s">
        <v>171</v>
      </c>
      <c r="H175" s="133"/>
      <c r="I175" s="133" t="s">
        <v>3139</v>
      </c>
      <c r="J175" s="133">
        <v>56830</v>
      </c>
      <c r="K175" s="133" t="str">
        <f t="shared" si="2"/>
        <v>DDFE</v>
      </c>
    </row>
    <row r="176" spans="1:11" x14ac:dyDescent="0.3">
      <c r="A176" s="112">
        <v>167</v>
      </c>
      <c r="B176" t="s">
        <v>3511</v>
      </c>
      <c r="C176" s="133" t="s">
        <v>3304</v>
      </c>
      <c r="D176" s="133" t="s">
        <v>686</v>
      </c>
      <c r="E176" s="133" t="s">
        <v>3138</v>
      </c>
      <c r="F176" s="133" t="s">
        <v>170</v>
      </c>
      <c r="G176" s="133" t="s">
        <v>171</v>
      </c>
      <c r="H176" s="133"/>
      <c r="I176" s="133" t="s">
        <v>3139</v>
      </c>
      <c r="J176" s="133">
        <v>56832</v>
      </c>
      <c r="K176" s="133" t="str">
        <f t="shared" si="2"/>
        <v>DE00</v>
      </c>
    </row>
    <row r="177" spans="1:11" x14ac:dyDescent="0.3">
      <c r="A177" s="112">
        <v>168</v>
      </c>
      <c r="B177" t="s">
        <v>3512</v>
      </c>
      <c r="C177" s="133" t="s">
        <v>3305</v>
      </c>
      <c r="D177" s="133" t="s">
        <v>686</v>
      </c>
      <c r="E177" s="133" t="s">
        <v>3138</v>
      </c>
      <c r="F177" s="133" t="s">
        <v>170</v>
      </c>
      <c r="G177" s="133" t="s">
        <v>171</v>
      </c>
      <c r="H177" s="133"/>
      <c r="I177" s="133" t="s">
        <v>3139</v>
      </c>
      <c r="J177" s="133">
        <v>56834</v>
      </c>
      <c r="K177" s="133" t="str">
        <f t="shared" si="2"/>
        <v>DE02</v>
      </c>
    </row>
    <row r="178" spans="1:11" x14ac:dyDescent="0.3">
      <c r="A178" s="112">
        <v>169</v>
      </c>
      <c r="B178" t="s">
        <v>3513</v>
      </c>
      <c r="C178" s="133" t="s">
        <v>3133</v>
      </c>
      <c r="D178" s="133" t="s">
        <v>686</v>
      </c>
      <c r="E178" s="133" t="s">
        <v>3138</v>
      </c>
      <c r="F178" s="133" t="s">
        <v>170</v>
      </c>
      <c r="G178" s="133" t="s">
        <v>171</v>
      </c>
      <c r="H178" s="133"/>
      <c r="I178" s="133" t="s">
        <v>3139</v>
      </c>
      <c r="J178" s="133">
        <v>56836</v>
      </c>
      <c r="K178" s="133" t="str">
        <f t="shared" si="2"/>
        <v>DE04</v>
      </c>
    </row>
    <row r="179" spans="1:11" x14ac:dyDescent="0.3">
      <c r="A179" s="112">
        <v>170</v>
      </c>
      <c r="B179" t="s">
        <v>3514</v>
      </c>
      <c r="C179" s="133" t="s">
        <v>3306</v>
      </c>
      <c r="D179" s="133" t="s">
        <v>3151</v>
      </c>
      <c r="E179" s="133" t="s">
        <v>3138</v>
      </c>
      <c r="F179" s="133" t="s">
        <v>170</v>
      </c>
      <c r="G179" s="133" t="s">
        <v>171</v>
      </c>
      <c r="H179" s="133"/>
      <c r="I179" s="133" t="s">
        <v>3139</v>
      </c>
      <c r="J179" s="133">
        <v>56838</v>
      </c>
      <c r="K179" s="133" t="str">
        <f t="shared" si="2"/>
        <v>DE06</v>
      </c>
    </row>
    <row r="180" spans="1:11" x14ac:dyDescent="0.3">
      <c r="A180" s="112">
        <v>171</v>
      </c>
      <c r="B180" t="s">
        <v>3515</v>
      </c>
      <c r="C180" s="133" t="s">
        <v>3307</v>
      </c>
      <c r="D180" s="133" t="s">
        <v>3151</v>
      </c>
      <c r="E180" s="133" t="s">
        <v>3138</v>
      </c>
      <c r="F180" s="133" t="s">
        <v>170</v>
      </c>
      <c r="G180" s="133" t="s">
        <v>171</v>
      </c>
      <c r="H180" s="133"/>
      <c r="I180" s="133" t="s">
        <v>3139</v>
      </c>
      <c r="J180" s="133">
        <v>56840</v>
      </c>
      <c r="K180" s="133" t="str">
        <f t="shared" si="2"/>
        <v>DE08</v>
      </c>
    </row>
    <row r="181" spans="1:11" x14ac:dyDescent="0.3">
      <c r="A181" s="112">
        <v>172</v>
      </c>
      <c r="B181" t="s">
        <v>3516</v>
      </c>
      <c r="C181" s="133" t="s">
        <v>3308</v>
      </c>
      <c r="D181" s="133" t="s">
        <v>3151</v>
      </c>
      <c r="E181" s="133" t="s">
        <v>3138</v>
      </c>
      <c r="F181" s="133" t="s">
        <v>170</v>
      </c>
      <c r="G181" s="133" t="s">
        <v>171</v>
      </c>
      <c r="H181" s="133"/>
      <c r="I181" s="133" t="s">
        <v>3139</v>
      </c>
      <c r="J181" s="133">
        <v>56842</v>
      </c>
      <c r="K181" s="133" t="str">
        <f t="shared" si="2"/>
        <v>DE0A</v>
      </c>
    </row>
    <row r="182" spans="1:11" x14ac:dyDescent="0.3">
      <c r="A182" s="112">
        <v>173</v>
      </c>
      <c r="B182" t="s">
        <v>3517</v>
      </c>
      <c r="C182" s="133" t="s">
        <v>3309</v>
      </c>
      <c r="D182" s="133" t="s">
        <v>3155</v>
      </c>
      <c r="E182" s="133" t="s">
        <v>3138</v>
      </c>
      <c r="F182" s="133" t="s">
        <v>170</v>
      </c>
      <c r="G182" s="133" t="s">
        <v>171</v>
      </c>
      <c r="H182" s="133"/>
      <c r="I182" s="133" t="s">
        <v>3139</v>
      </c>
      <c r="J182" s="133">
        <v>56844</v>
      </c>
      <c r="K182" s="133" t="str">
        <f t="shared" si="2"/>
        <v>DE0C</v>
      </c>
    </row>
    <row r="183" spans="1:11" x14ac:dyDescent="0.3">
      <c r="A183" s="112">
        <v>174</v>
      </c>
      <c r="B183" t="s">
        <v>3518</v>
      </c>
      <c r="C183" s="133" t="s">
        <v>3310</v>
      </c>
      <c r="D183" s="133" t="s">
        <v>3155</v>
      </c>
      <c r="E183" s="133" t="s">
        <v>3138</v>
      </c>
      <c r="F183" s="133" t="s">
        <v>170</v>
      </c>
      <c r="G183" s="133" t="s">
        <v>171</v>
      </c>
      <c r="H183" s="133"/>
      <c r="I183" s="133" t="s">
        <v>3139</v>
      </c>
      <c r="J183" s="133">
        <v>56846</v>
      </c>
      <c r="K183" s="133" t="str">
        <f t="shared" si="2"/>
        <v>DE0E</v>
      </c>
    </row>
    <row r="184" spans="1:11" x14ac:dyDescent="0.3">
      <c r="A184" s="112">
        <v>175</v>
      </c>
      <c r="B184" t="s">
        <v>3519</v>
      </c>
      <c r="C184" s="133" t="s">
        <v>3311</v>
      </c>
      <c r="D184" s="133" t="s">
        <v>3155</v>
      </c>
      <c r="E184" s="133" t="s">
        <v>3138</v>
      </c>
      <c r="F184" s="133" t="s">
        <v>170</v>
      </c>
      <c r="G184" s="133" t="s">
        <v>171</v>
      </c>
      <c r="H184" s="133"/>
      <c r="I184" s="133" t="s">
        <v>3139</v>
      </c>
      <c r="J184" s="133">
        <v>56848</v>
      </c>
      <c r="K184" s="133" t="str">
        <f t="shared" si="2"/>
        <v>DE10</v>
      </c>
    </row>
    <row r="185" spans="1:11" x14ac:dyDescent="0.3">
      <c r="A185" s="112">
        <v>176</v>
      </c>
      <c r="B185" t="s">
        <v>3520</v>
      </c>
      <c r="C185" s="133" t="s">
        <v>3312</v>
      </c>
      <c r="D185" s="133" t="s">
        <v>3159</v>
      </c>
      <c r="E185" s="133" t="s">
        <v>3138</v>
      </c>
      <c r="F185" s="133" t="s">
        <v>170</v>
      </c>
      <c r="G185" s="133" t="s">
        <v>171</v>
      </c>
      <c r="H185" s="133"/>
      <c r="I185" s="133" t="s">
        <v>3139</v>
      </c>
      <c r="J185" s="133">
        <v>56850</v>
      </c>
      <c r="K185" s="133" t="str">
        <f t="shared" si="2"/>
        <v>DE12</v>
      </c>
    </row>
    <row r="186" spans="1:11" x14ac:dyDescent="0.3">
      <c r="A186" s="112">
        <v>177</v>
      </c>
      <c r="B186" t="s">
        <v>3521</v>
      </c>
      <c r="C186" s="133" t="s">
        <v>3313</v>
      </c>
      <c r="D186" s="133" t="s">
        <v>3159</v>
      </c>
      <c r="E186" s="133" t="s">
        <v>3138</v>
      </c>
      <c r="F186" s="133" t="s">
        <v>170</v>
      </c>
      <c r="G186" s="133" t="s">
        <v>171</v>
      </c>
      <c r="H186" s="133"/>
      <c r="I186" s="133" t="s">
        <v>3139</v>
      </c>
      <c r="J186" s="133">
        <v>56852</v>
      </c>
      <c r="K186" s="133" t="str">
        <f t="shared" si="2"/>
        <v>DE14</v>
      </c>
    </row>
    <row r="187" spans="1:11" x14ac:dyDescent="0.3">
      <c r="A187" s="112">
        <v>178</v>
      </c>
      <c r="B187" t="s">
        <v>3522</v>
      </c>
      <c r="C187" s="133" t="s">
        <v>3314</v>
      </c>
      <c r="D187" s="133" t="s">
        <v>3159</v>
      </c>
      <c r="E187" s="133" t="s">
        <v>3138</v>
      </c>
      <c r="F187" s="133" t="s">
        <v>170</v>
      </c>
      <c r="G187" s="133" t="s">
        <v>171</v>
      </c>
      <c r="H187" s="133"/>
      <c r="I187" s="133" t="s">
        <v>3139</v>
      </c>
      <c r="J187" s="133">
        <v>56854</v>
      </c>
      <c r="K187" s="133" t="str">
        <f t="shared" si="2"/>
        <v>DE16</v>
      </c>
    </row>
    <row r="188" spans="1:11" x14ac:dyDescent="0.3">
      <c r="A188" s="112">
        <v>179</v>
      </c>
      <c r="B188" t="s">
        <v>3523</v>
      </c>
      <c r="C188" s="133" t="s">
        <v>3315</v>
      </c>
      <c r="D188" s="133" t="s">
        <v>3163</v>
      </c>
      <c r="E188" s="133" t="s">
        <v>3138</v>
      </c>
      <c r="F188" s="133" t="s">
        <v>170</v>
      </c>
      <c r="G188" s="133" t="s">
        <v>171</v>
      </c>
      <c r="H188" s="133"/>
      <c r="I188" s="133" t="s">
        <v>3139</v>
      </c>
      <c r="J188" s="133">
        <v>56856</v>
      </c>
      <c r="K188" s="133" t="str">
        <f t="shared" si="2"/>
        <v>DE18</v>
      </c>
    </row>
    <row r="189" spans="1:11" x14ac:dyDescent="0.3">
      <c r="A189" s="112">
        <v>180</v>
      </c>
      <c r="B189" t="s">
        <v>3524</v>
      </c>
      <c r="C189" s="133" t="s">
        <v>3316</v>
      </c>
      <c r="D189" s="133" t="s">
        <v>3163</v>
      </c>
      <c r="E189" s="133" t="s">
        <v>3138</v>
      </c>
      <c r="F189" s="133" t="s">
        <v>170</v>
      </c>
      <c r="G189" s="133" t="s">
        <v>171</v>
      </c>
      <c r="H189" s="133"/>
      <c r="I189" s="133" t="s">
        <v>3139</v>
      </c>
      <c r="J189" s="133">
        <v>56858</v>
      </c>
      <c r="K189" s="133" t="str">
        <f t="shared" si="2"/>
        <v>DE1A</v>
      </c>
    </row>
    <row r="190" spans="1:11" x14ac:dyDescent="0.3">
      <c r="A190" s="112">
        <v>181</v>
      </c>
      <c r="B190" t="s">
        <v>3525</v>
      </c>
      <c r="C190" s="133" t="s">
        <v>3317</v>
      </c>
      <c r="D190" s="133" t="s">
        <v>3163</v>
      </c>
      <c r="E190" s="133" t="s">
        <v>3138</v>
      </c>
      <c r="F190" s="133" t="s">
        <v>170</v>
      </c>
      <c r="G190" s="133" t="s">
        <v>171</v>
      </c>
      <c r="H190" s="133"/>
      <c r="I190" s="133" t="s">
        <v>3139</v>
      </c>
      <c r="J190" s="133">
        <v>56860</v>
      </c>
      <c r="K190" s="133" t="str">
        <f t="shared" si="2"/>
        <v>DE1C</v>
      </c>
    </row>
    <row r="191" spans="1:11" x14ac:dyDescent="0.3">
      <c r="A191" s="112">
        <v>182</v>
      </c>
      <c r="B191" t="s">
        <v>3526</v>
      </c>
      <c r="C191" s="133" t="s">
        <v>3318</v>
      </c>
      <c r="D191" s="133" t="s">
        <v>3167</v>
      </c>
      <c r="E191" s="133" t="s">
        <v>3138</v>
      </c>
      <c r="F191" s="133" t="s">
        <v>170</v>
      </c>
      <c r="G191" s="133" t="s">
        <v>171</v>
      </c>
      <c r="H191" s="133"/>
      <c r="I191" s="133" t="s">
        <v>3139</v>
      </c>
      <c r="J191" s="133">
        <v>56862</v>
      </c>
      <c r="K191" s="133" t="str">
        <f t="shared" si="2"/>
        <v>DE1E</v>
      </c>
    </row>
    <row r="192" spans="1:11" x14ac:dyDescent="0.3">
      <c r="A192" s="112">
        <v>183</v>
      </c>
      <c r="B192" t="s">
        <v>3527</v>
      </c>
      <c r="C192" s="133" t="s">
        <v>3319</v>
      </c>
      <c r="D192" s="133" t="s">
        <v>3167</v>
      </c>
      <c r="E192" s="133" t="s">
        <v>3138</v>
      </c>
      <c r="F192" s="133" t="s">
        <v>170</v>
      </c>
      <c r="G192" s="133" t="s">
        <v>171</v>
      </c>
      <c r="H192" s="133"/>
      <c r="I192" s="133" t="s">
        <v>3139</v>
      </c>
      <c r="J192" s="133">
        <v>56864</v>
      </c>
      <c r="K192" s="133" t="str">
        <f t="shared" si="2"/>
        <v>DE20</v>
      </c>
    </row>
    <row r="193" spans="1:11" x14ac:dyDescent="0.3">
      <c r="A193" s="112">
        <v>184</v>
      </c>
      <c r="B193" t="s">
        <v>3528</v>
      </c>
      <c r="C193" s="133" t="s">
        <v>3320</v>
      </c>
      <c r="D193" s="133" t="s">
        <v>3167</v>
      </c>
      <c r="E193" s="133" t="s">
        <v>3138</v>
      </c>
      <c r="F193" s="133" t="s">
        <v>170</v>
      </c>
      <c r="G193" s="133" t="s">
        <v>171</v>
      </c>
      <c r="H193" s="133"/>
      <c r="I193" s="133" t="s">
        <v>3139</v>
      </c>
      <c r="J193" s="133">
        <v>56866</v>
      </c>
      <c r="K193" s="133" t="str">
        <f t="shared" si="2"/>
        <v>DE22</v>
      </c>
    </row>
    <row r="194" spans="1:11" x14ac:dyDescent="0.3">
      <c r="A194" s="112">
        <v>185</v>
      </c>
      <c r="B194" t="s">
        <v>3529</v>
      </c>
      <c r="C194" s="133" t="s">
        <v>3321</v>
      </c>
      <c r="D194" s="133" t="s">
        <v>3171</v>
      </c>
      <c r="E194" s="133" t="s">
        <v>3138</v>
      </c>
      <c r="F194" s="133" t="s">
        <v>170</v>
      </c>
      <c r="G194" s="133" t="s">
        <v>171</v>
      </c>
      <c r="H194" s="133"/>
      <c r="I194" s="133" t="s">
        <v>3139</v>
      </c>
      <c r="J194" s="133">
        <v>56868</v>
      </c>
      <c r="K194" s="133" t="str">
        <f t="shared" si="2"/>
        <v>DE24</v>
      </c>
    </row>
    <row r="195" spans="1:11" x14ac:dyDescent="0.3">
      <c r="A195" s="112">
        <v>186</v>
      </c>
      <c r="B195" t="s">
        <v>3530</v>
      </c>
      <c r="C195" s="133" t="s">
        <v>3322</v>
      </c>
      <c r="D195" s="133" t="s">
        <v>3171</v>
      </c>
      <c r="E195" s="133" t="s">
        <v>3138</v>
      </c>
      <c r="F195" s="133" t="s">
        <v>170</v>
      </c>
      <c r="G195" s="133" t="s">
        <v>171</v>
      </c>
      <c r="H195" s="133"/>
      <c r="I195" s="133" t="s">
        <v>3139</v>
      </c>
      <c r="J195" s="133">
        <v>56870</v>
      </c>
      <c r="K195" s="133" t="str">
        <f t="shared" si="2"/>
        <v>DE26</v>
      </c>
    </row>
    <row r="196" spans="1:11" x14ac:dyDescent="0.3">
      <c r="A196" s="112">
        <v>187</v>
      </c>
      <c r="B196" t="s">
        <v>3531</v>
      </c>
      <c r="C196" s="133" t="s">
        <v>3323</v>
      </c>
      <c r="D196" s="133" t="s">
        <v>3171</v>
      </c>
      <c r="E196" s="133" t="s">
        <v>3138</v>
      </c>
      <c r="F196" s="133" t="s">
        <v>170</v>
      </c>
      <c r="G196" s="133" t="s">
        <v>171</v>
      </c>
      <c r="H196" s="133"/>
      <c r="I196" s="133" t="s">
        <v>3139</v>
      </c>
      <c r="J196" s="133">
        <v>56872</v>
      </c>
      <c r="K196" s="133" t="str">
        <f t="shared" si="2"/>
        <v>DE28</v>
      </c>
    </row>
    <row r="197" spans="1:11" x14ac:dyDescent="0.3">
      <c r="A197" s="112">
        <v>188</v>
      </c>
      <c r="B197" t="s">
        <v>3532</v>
      </c>
      <c r="C197" s="133" t="s">
        <v>3324</v>
      </c>
      <c r="D197" s="133" t="s">
        <v>3175</v>
      </c>
      <c r="E197" s="133" t="s">
        <v>3138</v>
      </c>
      <c r="F197" s="133" t="s">
        <v>170</v>
      </c>
      <c r="G197" s="133" t="s">
        <v>171</v>
      </c>
      <c r="H197" s="133"/>
      <c r="I197" s="133" t="s">
        <v>3139</v>
      </c>
      <c r="J197" s="133">
        <v>56874</v>
      </c>
      <c r="K197" s="133" t="str">
        <f t="shared" si="2"/>
        <v>DE2A</v>
      </c>
    </row>
    <row r="198" spans="1:11" x14ac:dyDescent="0.3">
      <c r="A198" s="112">
        <v>189</v>
      </c>
      <c r="B198" t="s">
        <v>3533</v>
      </c>
      <c r="C198" s="133" t="s">
        <v>3325</v>
      </c>
      <c r="D198" s="133" t="s">
        <v>3175</v>
      </c>
      <c r="E198" s="133" t="s">
        <v>3138</v>
      </c>
      <c r="F198" s="133" t="s">
        <v>170</v>
      </c>
      <c r="G198" s="133" t="s">
        <v>171</v>
      </c>
      <c r="H198" s="133"/>
      <c r="I198" s="133" t="s">
        <v>3139</v>
      </c>
      <c r="J198" s="133">
        <v>56876</v>
      </c>
      <c r="K198" s="133" t="str">
        <f t="shared" si="2"/>
        <v>DE2C</v>
      </c>
    </row>
    <row r="199" spans="1:11" x14ac:dyDescent="0.3">
      <c r="A199" s="112">
        <v>190</v>
      </c>
      <c r="B199" t="s">
        <v>3534</v>
      </c>
      <c r="C199" s="133" t="s">
        <v>3326</v>
      </c>
      <c r="D199" s="133" t="s">
        <v>3175</v>
      </c>
      <c r="E199" s="133" t="s">
        <v>3138</v>
      </c>
      <c r="F199" s="133" t="s">
        <v>170</v>
      </c>
      <c r="G199" s="133" t="s">
        <v>171</v>
      </c>
      <c r="H199" s="133"/>
      <c r="I199" s="133" t="s">
        <v>3139</v>
      </c>
      <c r="J199" s="133">
        <v>56878</v>
      </c>
      <c r="K199" s="133" t="str">
        <f t="shared" si="2"/>
        <v>DE2E</v>
      </c>
    </row>
    <row r="200" spans="1:11" x14ac:dyDescent="0.3">
      <c r="A200" s="112">
        <v>191</v>
      </c>
      <c r="B200" t="s">
        <v>3535</v>
      </c>
      <c r="C200" s="133" t="s">
        <v>3327</v>
      </c>
      <c r="D200" s="133" t="s">
        <v>3179</v>
      </c>
      <c r="E200" s="133" t="s">
        <v>3138</v>
      </c>
      <c r="F200" s="133" t="s">
        <v>170</v>
      </c>
      <c r="G200" s="133" t="s">
        <v>171</v>
      </c>
      <c r="H200" s="133"/>
      <c r="I200" s="133" t="s">
        <v>3139</v>
      </c>
      <c r="J200" s="133">
        <v>56880</v>
      </c>
      <c r="K200" s="133" t="str">
        <f t="shared" si="2"/>
        <v>DE30</v>
      </c>
    </row>
    <row r="201" spans="1:11" x14ac:dyDescent="0.3">
      <c r="A201" s="112">
        <v>192</v>
      </c>
      <c r="B201" t="s">
        <v>3536</v>
      </c>
      <c r="C201" s="133" t="s">
        <v>3328</v>
      </c>
      <c r="D201" s="133" t="s">
        <v>3179</v>
      </c>
      <c r="E201" s="133" t="s">
        <v>3138</v>
      </c>
      <c r="F201" s="133" t="s">
        <v>170</v>
      </c>
      <c r="G201" s="133" t="s">
        <v>171</v>
      </c>
      <c r="H201" s="133"/>
      <c r="I201" s="133" t="s">
        <v>3139</v>
      </c>
      <c r="J201" s="133">
        <v>56882</v>
      </c>
      <c r="K201" s="133" t="str">
        <f t="shared" si="2"/>
        <v>DE32</v>
      </c>
    </row>
    <row r="202" spans="1:11" x14ac:dyDescent="0.3">
      <c r="A202" s="112">
        <v>193</v>
      </c>
      <c r="B202" t="s">
        <v>3537</v>
      </c>
      <c r="C202" s="133" t="s">
        <v>3329</v>
      </c>
      <c r="D202" s="133" t="s">
        <v>3179</v>
      </c>
      <c r="E202" s="133" t="s">
        <v>3138</v>
      </c>
      <c r="F202" s="133" t="s">
        <v>170</v>
      </c>
      <c r="G202" s="133" t="s">
        <v>171</v>
      </c>
      <c r="H202" s="133"/>
      <c r="I202" s="133" t="s">
        <v>3139</v>
      </c>
      <c r="J202" s="133">
        <v>56884</v>
      </c>
      <c r="K202" s="133" t="str">
        <f t="shared" si="2"/>
        <v>DE34</v>
      </c>
    </row>
    <row r="203" spans="1:11" x14ac:dyDescent="0.3">
      <c r="A203" s="112">
        <v>194</v>
      </c>
      <c r="B203" t="s">
        <v>3538</v>
      </c>
      <c r="C203" s="133" t="s">
        <v>3330</v>
      </c>
      <c r="D203" s="133" t="s">
        <v>3183</v>
      </c>
      <c r="E203" s="133" t="s">
        <v>3138</v>
      </c>
      <c r="F203" s="133" t="s">
        <v>170</v>
      </c>
      <c r="G203" s="133" t="s">
        <v>171</v>
      </c>
      <c r="H203" s="133"/>
      <c r="I203" s="133" t="s">
        <v>3139</v>
      </c>
      <c r="J203" s="133">
        <v>56886</v>
      </c>
      <c r="K203" s="133" t="str">
        <f t="shared" ref="K203:K217" si="3">DEC2HEX(J203)</f>
        <v>DE36</v>
      </c>
    </row>
    <row r="204" spans="1:11" x14ac:dyDescent="0.3">
      <c r="A204" s="112">
        <v>195</v>
      </c>
      <c r="B204" t="s">
        <v>3539</v>
      </c>
      <c r="C204" s="133" t="s">
        <v>3331</v>
      </c>
      <c r="D204" s="133" t="s">
        <v>3183</v>
      </c>
      <c r="E204" s="133" t="s">
        <v>3138</v>
      </c>
      <c r="F204" s="133" t="s">
        <v>170</v>
      </c>
      <c r="G204" s="133" t="s">
        <v>171</v>
      </c>
      <c r="H204" s="133"/>
      <c r="I204" s="133" t="s">
        <v>3139</v>
      </c>
      <c r="J204" s="133">
        <v>56888</v>
      </c>
      <c r="K204" s="133" t="str">
        <f t="shared" si="3"/>
        <v>DE38</v>
      </c>
    </row>
    <row r="205" spans="1:11" x14ac:dyDescent="0.3">
      <c r="A205" s="112">
        <v>196</v>
      </c>
      <c r="B205" t="s">
        <v>3540</v>
      </c>
      <c r="C205" s="133" t="s">
        <v>3332</v>
      </c>
      <c r="D205" s="133" t="s">
        <v>3183</v>
      </c>
      <c r="E205" s="133" t="s">
        <v>3138</v>
      </c>
      <c r="F205" s="133" t="s">
        <v>170</v>
      </c>
      <c r="G205" s="133" t="s">
        <v>171</v>
      </c>
      <c r="H205" s="133"/>
      <c r="I205" s="133" t="s">
        <v>3139</v>
      </c>
      <c r="J205" s="133">
        <v>56890</v>
      </c>
      <c r="K205" s="133" t="str">
        <f t="shared" si="3"/>
        <v>DE3A</v>
      </c>
    </row>
    <row r="206" spans="1:11" x14ac:dyDescent="0.3">
      <c r="A206" s="112">
        <v>197</v>
      </c>
      <c r="B206" t="s">
        <v>3541</v>
      </c>
      <c r="C206" s="133" t="s">
        <v>3333</v>
      </c>
      <c r="D206" s="133" t="s">
        <v>688</v>
      </c>
      <c r="E206" s="133" t="s">
        <v>3138</v>
      </c>
      <c r="F206" s="133" t="s">
        <v>170</v>
      </c>
      <c r="G206" s="133" t="s">
        <v>171</v>
      </c>
      <c r="H206" s="133"/>
      <c r="I206" s="133" t="s">
        <v>3139</v>
      </c>
      <c r="J206" s="133">
        <v>56892</v>
      </c>
      <c r="K206" s="133" t="str">
        <f t="shared" si="3"/>
        <v>DE3C</v>
      </c>
    </row>
    <row r="207" spans="1:11" x14ac:dyDescent="0.3">
      <c r="A207" s="112">
        <v>198</v>
      </c>
      <c r="B207" t="s">
        <v>3542</v>
      </c>
      <c r="C207" s="133" t="s">
        <v>3334</v>
      </c>
      <c r="D207" s="133" t="s">
        <v>688</v>
      </c>
      <c r="E207" s="133" t="s">
        <v>3138</v>
      </c>
      <c r="F207" s="133" t="s">
        <v>170</v>
      </c>
      <c r="G207" s="133" t="s">
        <v>171</v>
      </c>
      <c r="H207" s="133"/>
      <c r="I207" s="133" t="s">
        <v>3139</v>
      </c>
      <c r="J207" s="133">
        <v>56894</v>
      </c>
      <c r="K207" s="133" t="str">
        <f t="shared" si="3"/>
        <v>DE3E</v>
      </c>
    </row>
    <row r="208" spans="1:11" x14ac:dyDescent="0.3">
      <c r="A208" s="112">
        <v>199</v>
      </c>
      <c r="B208" t="s">
        <v>3543</v>
      </c>
      <c r="C208" s="133" t="s">
        <v>3335</v>
      </c>
      <c r="D208" s="133" t="s">
        <v>688</v>
      </c>
      <c r="E208" s="133" t="s">
        <v>3138</v>
      </c>
      <c r="F208" s="133" t="s">
        <v>170</v>
      </c>
      <c r="G208" s="133" t="s">
        <v>171</v>
      </c>
      <c r="H208" s="133"/>
      <c r="I208" s="133" t="s">
        <v>3139</v>
      </c>
      <c r="J208" s="133">
        <v>56896</v>
      </c>
      <c r="K208" s="133" t="str">
        <f t="shared" si="3"/>
        <v>DE40</v>
      </c>
    </row>
    <row r="209" spans="1:11" x14ac:dyDescent="0.3">
      <c r="A209" s="112">
        <v>200</v>
      </c>
      <c r="B209" t="s">
        <v>3544</v>
      </c>
      <c r="C209" s="133" t="s">
        <v>3336</v>
      </c>
      <c r="D209" s="133" t="s">
        <v>689</v>
      </c>
      <c r="E209" s="133" t="s">
        <v>3138</v>
      </c>
      <c r="F209" s="133" t="s">
        <v>170</v>
      </c>
      <c r="G209" s="133" t="s">
        <v>171</v>
      </c>
      <c r="H209" s="133"/>
      <c r="I209" s="133" t="s">
        <v>3139</v>
      </c>
      <c r="J209" s="133">
        <v>56898</v>
      </c>
      <c r="K209" s="133" t="str">
        <f t="shared" si="3"/>
        <v>DE42</v>
      </c>
    </row>
    <row r="210" spans="1:11" x14ac:dyDescent="0.3">
      <c r="A210" s="112">
        <v>201</v>
      </c>
      <c r="B210" t="s">
        <v>3545</v>
      </c>
      <c r="C210" s="133" t="s">
        <v>3337</v>
      </c>
      <c r="D210" s="133" t="s">
        <v>689</v>
      </c>
      <c r="E210" s="133" t="s">
        <v>3138</v>
      </c>
      <c r="F210" s="133" t="s">
        <v>170</v>
      </c>
      <c r="G210" s="133" t="s">
        <v>171</v>
      </c>
      <c r="H210" s="133"/>
      <c r="I210" s="133" t="s">
        <v>3139</v>
      </c>
      <c r="J210" s="133">
        <v>56900</v>
      </c>
      <c r="K210" s="133" t="str">
        <f t="shared" si="3"/>
        <v>DE44</v>
      </c>
    </row>
    <row r="211" spans="1:11" x14ac:dyDescent="0.3">
      <c r="A211" s="112">
        <v>202</v>
      </c>
      <c r="B211" t="s">
        <v>3546</v>
      </c>
      <c r="C211" s="133" t="s">
        <v>3338</v>
      </c>
      <c r="D211" s="133" t="s">
        <v>689</v>
      </c>
      <c r="E211" s="133" t="s">
        <v>3138</v>
      </c>
      <c r="F211" s="133" t="s">
        <v>170</v>
      </c>
      <c r="G211" s="133" t="s">
        <v>171</v>
      </c>
      <c r="H211" s="133"/>
      <c r="I211" s="133" t="s">
        <v>3139</v>
      </c>
      <c r="J211" s="133">
        <v>56902</v>
      </c>
      <c r="K211" s="133" t="str">
        <f t="shared" si="3"/>
        <v>DE46</v>
      </c>
    </row>
    <row r="212" spans="1:11" x14ac:dyDescent="0.3">
      <c r="A212" s="112">
        <v>203</v>
      </c>
      <c r="B212" t="s">
        <v>3547</v>
      </c>
      <c r="C212" s="133" t="s">
        <v>3339</v>
      </c>
      <c r="D212" s="133" t="s">
        <v>690</v>
      </c>
      <c r="E212" s="133" t="s">
        <v>3138</v>
      </c>
      <c r="F212" s="133" t="s">
        <v>170</v>
      </c>
      <c r="G212" s="133" t="s">
        <v>171</v>
      </c>
      <c r="H212" s="133"/>
      <c r="I212" s="133" t="s">
        <v>3139</v>
      </c>
      <c r="J212" s="133">
        <v>56904</v>
      </c>
      <c r="K212" s="133" t="str">
        <f t="shared" si="3"/>
        <v>DE48</v>
      </c>
    </row>
    <row r="213" spans="1:11" x14ac:dyDescent="0.3">
      <c r="A213" s="112">
        <v>204</v>
      </c>
      <c r="B213" t="s">
        <v>3548</v>
      </c>
      <c r="C213" s="133" t="s">
        <v>3340</v>
      </c>
      <c r="D213" s="133" t="s">
        <v>690</v>
      </c>
      <c r="E213" s="133" t="s">
        <v>3138</v>
      </c>
      <c r="F213" s="133" t="s">
        <v>170</v>
      </c>
      <c r="G213" s="133" t="s">
        <v>171</v>
      </c>
      <c r="H213" s="133"/>
      <c r="I213" s="133" t="s">
        <v>3139</v>
      </c>
      <c r="J213" s="133">
        <v>56906</v>
      </c>
      <c r="K213" s="133" t="str">
        <f t="shared" si="3"/>
        <v>DE4A</v>
      </c>
    </row>
    <row r="214" spans="1:11" x14ac:dyDescent="0.3">
      <c r="A214" s="112">
        <v>205</v>
      </c>
      <c r="B214" t="s">
        <v>3549</v>
      </c>
      <c r="C214" s="133" t="s">
        <v>3341</v>
      </c>
      <c r="D214" s="133" t="s">
        <v>690</v>
      </c>
      <c r="E214" s="133" t="s">
        <v>3138</v>
      </c>
      <c r="F214" s="133" t="s">
        <v>170</v>
      </c>
      <c r="G214" s="133" t="s">
        <v>171</v>
      </c>
      <c r="H214" s="133"/>
      <c r="I214" s="133" t="s">
        <v>3139</v>
      </c>
      <c r="J214" s="133">
        <v>56908</v>
      </c>
      <c r="K214" s="133" t="str">
        <f t="shared" si="3"/>
        <v>DE4C</v>
      </c>
    </row>
    <row r="215" spans="1:11" x14ac:dyDescent="0.3">
      <c r="A215" s="112">
        <v>206</v>
      </c>
      <c r="B215" t="s">
        <v>3550</v>
      </c>
      <c r="C215" s="133" t="s">
        <v>3342</v>
      </c>
      <c r="D215" s="133" t="s">
        <v>686</v>
      </c>
      <c r="E215" s="133" t="s">
        <v>3138</v>
      </c>
      <c r="F215" s="133" t="s">
        <v>170</v>
      </c>
      <c r="G215" s="133" t="s">
        <v>171</v>
      </c>
      <c r="H215" s="133"/>
      <c r="I215" s="133" t="s">
        <v>3139</v>
      </c>
      <c r="J215" s="133">
        <v>56910</v>
      </c>
      <c r="K215" s="133" t="str">
        <f t="shared" si="3"/>
        <v>DE4E</v>
      </c>
    </row>
    <row r="216" spans="1:11" x14ac:dyDescent="0.3">
      <c r="A216" s="112">
        <v>207</v>
      </c>
      <c r="B216" t="s">
        <v>3551</v>
      </c>
      <c r="C216" s="133" t="s">
        <v>3343</v>
      </c>
      <c r="D216" s="133" t="s">
        <v>686</v>
      </c>
      <c r="E216" s="133" t="s">
        <v>3138</v>
      </c>
      <c r="F216" s="133" t="s">
        <v>170</v>
      </c>
      <c r="G216" s="133" t="s">
        <v>171</v>
      </c>
      <c r="H216" s="133"/>
      <c r="I216" s="133" t="s">
        <v>3139</v>
      </c>
      <c r="J216" s="133">
        <v>56912</v>
      </c>
      <c r="K216" s="133" t="str">
        <f t="shared" si="3"/>
        <v>DE50</v>
      </c>
    </row>
    <row r="217" spans="1:11" x14ac:dyDescent="0.3">
      <c r="A217" s="112">
        <v>208</v>
      </c>
      <c r="B217" t="s">
        <v>3552</v>
      </c>
      <c r="C217" s="133" t="s">
        <v>3344</v>
      </c>
      <c r="D217" s="133" t="s">
        <v>686</v>
      </c>
      <c r="E217" s="133" t="s">
        <v>3138</v>
      </c>
      <c r="F217" s="133" t="s">
        <v>170</v>
      </c>
      <c r="G217" s="133" t="s">
        <v>171</v>
      </c>
      <c r="H217" s="133"/>
      <c r="I217" s="133" t="s">
        <v>3139</v>
      </c>
      <c r="J217" s="133">
        <v>56914</v>
      </c>
      <c r="K217" s="133" t="str">
        <f t="shared" si="3"/>
        <v>DE52</v>
      </c>
    </row>
  </sheetData>
  <mergeCells count="3">
    <mergeCell ref="A2:K2"/>
    <mergeCell ref="A4:K4"/>
    <mergeCell ref="A7:K7"/>
  </mergeCells>
  <pageMargins left="0.7" right="0.7" top="0.75" bottom="0.75" header="0.3" footer="0.3"/>
  <pageSetup paperSize="9" scale="69" fitToHeight="0" orientation="landscape" r:id="rId1"/>
  <rowBreaks count="4" manualBreakCount="4">
    <brk id="43" max="16383" man="1"/>
    <brk id="88" max="16383" man="1"/>
    <brk id="136" max="10" man="1"/>
    <brk id="173" max="16383" man="1"/>
  </row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view="pageBreakPreview" zoomScale="50" zoomScaleNormal="100" zoomScaleSheetLayoutView="50" workbookViewId="0">
      <selection activeCell="B44" sqref="B44"/>
    </sheetView>
  </sheetViews>
  <sheetFormatPr defaultRowHeight="14.4" x14ac:dyDescent="0.3"/>
  <cols>
    <col min="1" max="1" width="13.33203125" bestFit="1" customWidth="1"/>
    <col min="2" max="2" width="13.44140625" bestFit="1" customWidth="1"/>
    <col min="3" max="3" width="25.33203125" customWidth="1"/>
    <col min="4" max="4" width="10.6640625" bestFit="1" customWidth="1"/>
    <col min="5" max="5" width="18.88671875" bestFit="1" customWidth="1"/>
    <col min="6" max="6" width="14.44140625" customWidth="1"/>
    <col min="7" max="7" width="18.109375" customWidth="1"/>
    <col min="8" max="8" width="38.5546875" bestFit="1" customWidth="1"/>
    <col min="9" max="9" width="13.33203125" bestFit="1" customWidth="1"/>
    <col min="10" max="10" width="10" bestFit="1" customWidth="1"/>
    <col min="11" max="11" width="14" bestFit="1" customWidth="1"/>
    <col min="12" max="12" width="39.109375" bestFit="1" customWidth="1"/>
    <col min="13" max="13" width="10.6640625" bestFit="1" customWidth="1"/>
    <col min="14" max="14" width="13.33203125" bestFit="1" customWidth="1"/>
    <col min="15" max="15" width="85.33203125" bestFit="1" customWidth="1"/>
    <col min="16" max="16" width="30" bestFit="1" customWidth="1"/>
  </cols>
  <sheetData>
    <row r="1" spans="1:17" x14ac:dyDescent="0.3">
      <c r="A1" s="42"/>
      <c r="B1" s="42"/>
      <c r="C1" s="42"/>
      <c r="D1" s="42"/>
      <c r="E1" s="42"/>
      <c r="F1" s="42"/>
      <c r="G1" s="42"/>
    </row>
    <row r="2" spans="1:17" ht="21" x14ac:dyDescent="0.4">
      <c r="A2" s="149" t="s">
        <v>115</v>
      </c>
      <c r="B2" s="149"/>
      <c r="C2" s="149"/>
      <c r="D2" s="149"/>
      <c r="E2" s="149"/>
      <c r="F2" s="149"/>
      <c r="G2" s="149"/>
      <c r="H2" s="149"/>
    </row>
    <row r="5" spans="1:17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  <c r="Q5" s="28"/>
    </row>
    <row r="7" spans="1:17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17" x14ac:dyDescent="0.3">
      <c r="A8" t="s">
        <v>18</v>
      </c>
      <c r="B8" t="s">
        <v>19</v>
      </c>
      <c r="C8" t="s">
        <v>20</v>
      </c>
      <c r="D8" t="s">
        <v>21</v>
      </c>
      <c r="E8" t="s">
        <v>3749</v>
      </c>
      <c r="F8" t="s">
        <v>22</v>
      </c>
      <c r="G8" s="5" t="s">
        <v>126</v>
      </c>
      <c r="H8" s="42" t="s">
        <v>2</v>
      </c>
    </row>
    <row r="9" spans="1:17" x14ac:dyDescent="0.3">
      <c r="A9" s="2">
        <v>3</v>
      </c>
      <c r="B9" t="s">
        <v>3658</v>
      </c>
      <c r="C9" t="s">
        <v>3554</v>
      </c>
      <c r="D9" t="s">
        <v>42</v>
      </c>
      <c r="E9" t="s">
        <v>25</v>
      </c>
      <c r="G9" s="5"/>
      <c r="H9" s="5"/>
    </row>
    <row r="10" spans="1:17" x14ac:dyDescent="0.3">
      <c r="A10" s="35"/>
      <c r="G10" s="5"/>
      <c r="J10" s="36"/>
      <c r="K10" s="36"/>
      <c r="L10" s="36"/>
      <c r="M10" s="36"/>
      <c r="N10" s="36"/>
      <c r="O10" s="36"/>
      <c r="P10" s="36"/>
    </row>
    <row r="11" spans="1:17" x14ac:dyDescent="0.3">
      <c r="A11" s="35"/>
      <c r="G11" s="5"/>
      <c r="J11" s="36"/>
      <c r="K11" s="36"/>
      <c r="L11" s="36"/>
      <c r="M11" s="36"/>
      <c r="N11" s="36"/>
      <c r="O11" s="36"/>
      <c r="P11" s="36"/>
    </row>
    <row r="12" spans="1:17" x14ac:dyDescent="0.3">
      <c r="A12" s="35"/>
      <c r="G12" s="5"/>
      <c r="J12" s="36"/>
      <c r="K12" s="36"/>
      <c r="L12" s="36"/>
      <c r="M12" s="36"/>
      <c r="N12" s="36"/>
      <c r="O12" s="36"/>
      <c r="P12" s="36"/>
    </row>
    <row r="13" spans="1:17" x14ac:dyDescent="0.3">
      <c r="A13" s="151" t="s">
        <v>3704</v>
      </c>
      <c r="B13" s="151"/>
      <c r="C13" s="151"/>
      <c r="D13" s="151"/>
      <c r="E13" s="151"/>
      <c r="F13" s="151"/>
      <c r="G13" s="151"/>
      <c r="H13" s="50"/>
      <c r="J13" s="36"/>
      <c r="K13" s="36"/>
      <c r="L13" s="36"/>
      <c r="M13" s="36"/>
      <c r="N13" s="36"/>
      <c r="O13" s="36"/>
      <c r="P13" s="36"/>
    </row>
    <row r="14" spans="1:17" x14ac:dyDescent="0.3">
      <c r="A14" s="151" t="s">
        <v>3793</v>
      </c>
      <c r="B14" s="151"/>
      <c r="C14" s="151"/>
      <c r="D14" s="151"/>
      <c r="E14" s="151"/>
      <c r="F14" s="151"/>
      <c r="G14" s="151"/>
      <c r="H14" s="50"/>
      <c r="I14" s="45"/>
      <c r="J14" s="36"/>
      <c r="K14" s="36"/>
      <c r="L14" s="36"/>
      <c r="M14" s="36"/>
      <c r="N14" s="36"/>
      <c r="O14" s="36"/>
      <c r="P14" s="36"/>
    </row>
    <row r="15" spans="1:17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44" t="s">
        <v>22</v>
      </c>
      <c r="G15" s="14" t="s">
        <v>126</v>
      </c>
      <c r="H15" s="44" t="s">
        <v>2</v>
      </c>
      <c r="J15" s="36"/>
      <c r="K15" s="36"/>
      <c r="L15" s="36"/>
      <c r="M15" s="36"/>
      <c r="N15" s="36"/>
      <c r="O15" s="36"/>
      <c r="P15" s="36"/>
    </row>
    <row r="16" spans="1:17" x14ac:dyDescent="0.3">
      <c r="A16" s="35">
        <v>5</v>
      </c>
      <c r="B16" t="s">
        <v>3600</v>
      </c>
      <c r="C16" t="s">
        <v>118</v>
      </c>
      <c r="D16" t="s">
        <v>24</v>
      </c>
      <c r="E16" t="s">
        <v>25</v>
      </c>
      <c r="F16" s="43"/>
      <c r="G16" s="16"/>
      <c r="H16" s="43" t="s">
        <v>3791</v>
      </c>
      <c r="J16" s="36"/>
      <c r="K16" s="36"/>
      <c r="L16" s="36"/>
      <c r="M16" s="36"/>
      <c r="N16" s="36"/>
      <c r="O16" s="36"/>
      <c r="P16" s="36"/>
    </row>
    <row r="17" spans="1:17" x14ac:dyDescent="0.3">
      <c r="A17" s="35">
        <v>5</v>
      </c>
      <c r="B17" t="s">
        <v>3638</v>
      </c>
      <c r="C17" t="s">
        <v>135</v>
      </c>
      <c r="D17" t="s">
        <v>24</v>
      </c>
      <c r="E17" t="s">
        <v>25</v>
      </c>
      <c r="F17" s="43"/>
      <c r="G17" s="16"/>
      <c r="H17" s="43" t="s">
        <v>136</v>
      </c>
      <c r="J17" s="36"/>
      <c r="K17" s="36"/>
      <c r="L17" s="36"/>
      <c r="M17" s="36"/>
      <c r="N17" s="36"/>
      <c r="O17" s="36"/>
      <c r="P17" s="36"/>
    </row>
    <row r="18" spans="1:17" x14ac:dyDescent="0.3">
      <c r="A18" s="35">
        <v>5</v>
      </c>
      <c r="B18" t="s">
        <v>3639</v>
      </c>
      <c r="C18" t="s">
        <v>137</v>
      </c>
      <c r="D18" t="s">
        <v>24</v>
      </c>
      <c r="E18" t="s">
        <v>25</v>
      </c>
      <c r="F18" s="43"/>
      <c r="G18" s="6"/>
      <c r="H18" s="43" t="s">
        <v>138</v>
      </c>
      <c r="J18" s="36"/>
      <c r="K18" s="36"/>
      <c r="L18" s="36"/>
      <c r="M18" s="36"/>
      <c r="N18" s="36"/>
      <c r="O18" s="36"/>
      <c r="P18" s="36"/>
    </row>
    <row r="19" spans="1:17" x14ac:dyDescent="0.3">
      <c r="A19" s="35">
        <v>5</v>
      </c>
      <c r="B19" t="s">
        <v>3640</v>
      </c>
      <c r="C19" t="s">
        <v>139</v>
      </c>
      <c r="D19" t="s">
        <v>24</v>
      </c>
      <c r="E19" t="s">
        <v>25</v>
      </c>
      <c r="F19" s="43"/>
      <c r="G19" s="6"/>
      <c r="H19" s="43" t="s">
        <v>3708</v>
      </c>
      <c r="J19" s="36"/>
      <c r="K19" s="36"/>
      <c r="L19" s="36"/>
      <c r="M19" s="36"/>
      <c r="N19" s="36"/>
      <c r="O19" s="36"/>
      <c r="P19" s="36"/>
    </row>
    <row r="20" spans="1:17" x14ac:dyDescent="0.3">
      <c r="A20" s="35">
        <v>5</v>
      </c>
      <c r="B20" t="s">
        <v>3641</v>
      </c>
      <c r="C20" t="s">
        <v>3787</v>
      </c>
      <c r="D20" t="s">
        <v>17</v>
      </c>
      <c r="E20" t="s">
        <v>41</v>
      </c>
      <c r="F20" s="95">
        <v>8</v>
      </c>
      <c r="G20" s="6"/>
      <c r="H20" s="43" t="s">
        <v>140</v>
      </c>
      <c r="J20" s="36"/>
      <c r="K20" s="36"/>
      <c r="L20" s="36"/>
      <c r="M20" s="36"/>
      <c r="N20" s="36"/>
      <c r="O20" s="36"/>
      <c r="P20" s="36"/>
    </row>
    <row r="21" spans="1:17" x14ac:dyDescent="0.3">
      <c r="A21" s="36">
        <v>5</v>
      </c>
      <c r="B21" t="s">
        <v>3642</v>
      </c>
      <c r="C21" t="s">
        <v>141</v>
      </c>
      <c r="D21" t="s">
        <v>24</v>
      </c>
      <c r="E21" t="s">
        <v>25</v>
      </c>
      <c r="F21" s="43"/>
      <c r="G21" s="6"/>
      <c r="H21" s="43" t="s">
        <v>3792</v>
      </c>
      <c r="J21" s="36"/>
      <c r="K21" s="36"/>
      <c r="L21" s="36"/>
      <c r="M21" s="36"/>
      <c r="N21" s="36"/>
      <c r="O21" s="36"/>
      <c r="P21" s="36"/>
      <c r="Q21" s="36"/>
    </row>
    <row r="22" spans="1:17" x14ac:dyDescent="0.3">
      <c r="A22" s="2"/>
      <c r="G22" s="5"/>
      <c r="J22" s="2"/>
      <c r="O22" s="6"/>
      <c r="P22" s="16"/>
    </row>
    <row r="23" spans="1:17" x14ac:dyDescent="0.3">
      <c r="A23" s="131"/>
      <c r="G23" s="5"/>
      <c r="J23" s="131"/>
      <c r="O23" s="6"/>
      <c r="P23" s="16"/>
    </row>
    <row r="24" spans="1:17" x14ac:dyDescent="0.3">
      <c r="A24" s="131"/>
      <c r="G24" s="5"/>
      <c r="J24" s="131"/>
      <c r="O24" s="6"/>
      <c r="P24" s="16"/>
    </row>
    <row r="25" spans="1:17" ht="18" x14ac:dyDescent="0.35">
      <c r="A25" s="148" t="s">
        <v>3752</v>
      </c>
      <c r="B25" s="148"/>
      <c r="C25" s="148"/>
      <c r="D25" s="148"/>
      <c r="E25" s="148"/>
      <c r="F25" s="148"/>
      <c r="G25" s="148"/>
      <c r="H25" s="148"/>
      <c r="J25" s="2"/>
      <c r="O25" s="6"/>
      <c r="P25" s="16"/>
    </row>
    <row r="27" spans="1:17" x14ac:dyDescent="0.3">
      <c r="A27" s="151" t="s">
        <v>64</v>
      </c>
      <c r="B27" s="151"/>
      <c r="C27" s="151"/>
      <c r="D27" s="151"/>
      <c r="E27" s="151"/>
      <c r="F27" s="151"/>
      <c r="G27" s="151"/>
      <c r="H27" s="42"/>
    </row>
    <row r="28" spans="1:17" ht="15" thickBot="1" x14ac:dyDescent="0.35">
      <c r="A28" s="14" t="s">
        <v>18</v>
      </c>
      <c r="B28" s="14" t="s">
        <v>19</v>
      </c>
      <c r="C28" s="14" t="s">
        <v>20</v>
      </c>
      <c r="D28" s="14" t="s">
        <v>21</v>
      </c>
      <c r="E28" s="14" t="s">
        <v>3749</v>
      </c>
      <c r="F28" s="49" t="s">
        <v>22</v>
      </c>
      <c r="G28" s="14" t="s">
        <v>126</v>
      </c>
      <c r="H28" s="52" t="s">
        <v>2</v>
      </c>
    </row>
    <row r="29" spans="1:17" x14ac:dyDescent="0.3">
      <c r="A29" s="106">
        <v>3</v>
      </c>
      <c r="B29" t="s">
        <v>3614</v>
      </c>
      <c r="C29" s="6" t="s">
        <v>128</v>
      </c>
      <c r="D29" s="6" t="s">
        <v>33</v>
      </c>
      <c r="E29" s="6" t="s">
        <v>25</v>
      </c>
      <c r="G29" s="5"/>
      <c r="H29" s="50"/>
    </row>
    <row r="30" spans="1:17" s="45" customFormat="1" x14ac:dyDescent="0.3">
      <c r="A30" s="95">
        <v>3</v>
      </c>
      <c r="B30" s="45" t="s">
        <v>3615</v>
      </c>
      <c r="C30" s="43" t="s">
        <v>129</v>
      </c>
      <c r="D30" s="43" t="s">
        <v>42</v>
      </c>
      <c r="E30" s="43" t="s">
        <v>41</v>
      </c>
      <c r="H30" s="50"/>
    </row>
    <row r="34" spans="1:8" x14ac:dyDescent="0.3">
      <c r="C34" s="151" t="s">
        <v>3705</v>
      </c>
      <c r="D34" s="151"/>
    </row>
    <row r="35" spans="1:8" x14ac:dyDescent="0.3">
      <c r="C35" t="s">
        <v>33</v>
      </c>
      <c r="D35" t="s">
        <v>3579</v>
      </c>
    </row>
    <row r="36" spans="1:8" x14ac:dyDescent="0.3">
      <c r="C36" s="6" t="s">
        <v>3661</v>
      </c>
      <c r="D36" s="43" t="s">
        <v>34</v>
      </c>
    </row>
    <row r="37" spans="1:8" x14ac:dyDescent="0.3">
      <c r="C37" s="6" t="s">
        <v>3659</v>
      </c>
      <c r="D37" s="43" t="s">
        <v>3584</v>
      </c>
    </row>
    <row r="38" spans="1:8" x14ac:dyDescent="0.3">
      <c r="C38" s="6" t="s">
        <v>3660</v>
      </c>
      <c r="D38" s="43" t="s">
        <v>3588</v>
      </c>
    </row>
    <row r="42" spans="1:8" x14ac:dyDescent="0.3">
      <c r="A42" s="147" t="s">
        <v>3776</v>
      </c>
      <c r="B42" s="147"/>
      <c r="C42" s="147"/>
      <c r="D42" s="147"/>
      <c r="E42" s="147"/>
      <c r="F42" s="147"/>
      <c r="G42" s="147"/>
    </row>
    <row r="43" spans="1:8" x14ac:dyDescent="0.3">
      <c r="A43" s="147" t="s">
        <v>3777</v>
      </c>
      <c r="B43" s="147"/>
      <c r="C43" s="147"/>
      <c r="D43" s="147"/>
      <c r="E43" s="147"/>
      <c r="F43" s="147"/>
      <c r="G43" s="147"/>
    </row>
    <row r="44" spans="1:8" x14ac:dyDescent="0.3">
      <c r="A44" t="s">
        <v>18</v>
      </c>
      <c r="B44" t="s">
        <v>19</v>
      </c>
      <c r="C44" t="s">
        <v>20</v>
      </c>
      <c r="D44" t="s">
        <v>21</v>
      </c>
      <c r="E44" t="s">
        <v>3749</v>
      </c>
      <c r="F44" t="s">
        <v>22</v>
      </c>
      <c r="G44" s="5" t="s">
        <v>126</v>
      </c>
      <c r="H44" t="s">
        <v>2</v>
      </c>
    </row>
    <row r="45" spans="1:8" x14ac:dyDescent="0.3">
      <c r="A45" s="106">
        <v>5</v>
      </c>
      <c r="B45" s="6" t="s">
        <v>3778</v>
      </c>
      <c r="C45" s="6" t="s">
        <v>3771</v>
      </c>
      <c r="D45" s="6" t="s">
        <v>24</v>
      </c>
      <c r="E45" s="6" t="s">
        <v>25</v>
      </c>
      <c r="F45" s="108"/>
      <c r="G45" s="108"/>
      <c r="H45" s="6"/>
    </row>
    <row r="46" spans="1:8" x14ac:dyDescent="0.3">
      <c r="A46" s="114">
        <v>5</v>
      </c>
      <c r="B46" s="6" t="s">
        <v>3779</v>
      </c>
      <c r="C46" s="6" t="s">
        <v>2</v>
      </c>
      <c r="D46" s="6" t="s">
        <v>24</v>
      </c>
      <c r="E46" s="6" t="s">
        <v>25</v>
      </c>
      <c r="F46" s="108"/>
      <c r="G46" s="108"/>
      <c r="H46" s="6"/>
    </row>
    <row r="47" spans="1:8" x14ac:dyDescent="0.3">
      <c r="A47" s="114">
        <v>5</v>
      </c>
      <c r="B47" s="43" t="s">
        <v>3780</v>
      </c>
      <c r="C47" s="6" t="s">
        <v>3772</v>
      </c>
      <c r="D47" s="6" t="s">
        <v>42</v>
      </c>
      <c r="E47" s="6" t="s">
        <v>3773</v>
      </c>
      <c r="F47" s="108"/>
      <c r="G47" s="108"/>
      <c r="H47" s="6"/>
    </row>
    <row r="48" spans="1:8" x14ac:dyDescent="0.3">
      <c r="A48" s="106"/>
      <c r="B48" s="43"/>
      <c r="C48" s="6"/>
      <c r="D48" s="6"/>
      <c r="E48" s="6"/>
      <c r="F48" s="108"/>
      <c r="G48" s="108"/>
      <c r="H48" s="6"/>
    </row>
    <row r="49" spans="1:8" x14ac:dyDescent="0.3">
      <c r="A49" s="106"/>
      <c r="B49" s="43"/>
      <c r="C49" s="6"/>
      <c r="D49" s="6"/>
      <c r="E49" s="6"/>
      <c r="F49" s="108"/>
      <c r="G49" s="108"/>
      <c r="H49" s="6"/>
    </row>
    <row r="50" spans="1:8" x14ac:dyDescent="0.3">
      <c r="G50" s="5"/>
    </row>
    <row r="51" spans="1:8" x14ac:dyDescent="0.3">
      <c r="A51" s="147" t="s">
        <v>3781</v>
      </c>
      <c r="B51" s="147"/>
      <c r="C51" s="147"/>
      <c r="D51" s="147"/>
      <c r="E51" s="147"/>
      <c r="F51" s="147"/>
      <c r="G51" s="147"/>
    </row>
    <row r="52" spans="1:8" x14ac:dyDescent="0.3">
      <c r="A52" s="147" t="s">
        <v>3782</v>
      </c>
      <c r="B52" s="147"/>
      <c r="C52" s="147"/>
      <c r="D52" s="147"/>
      <c r="E52" s="147"/>
      <c r="F52" s="147"/>
      <c r="G52" s="147"/>
    </row>
    <row r="53" spans="1:8" x14ac:dyDescent="0.3">
      <c r="A53" t="s">
        <v>18</v>
      </c>
      <c r="B53" t="s">
        <v>19</v>
      </c>
      <c r="C53" t="s">
        <v>20</v>
      </c>
      <c r="D53" t="s">
        <v>21</v>
      </c>
      <c r="E53" t="s">
        <v>3749</v>
      </c>
      <c r="F53" t="s">
        <v>22</v>
      </c>
      <c r="G53" s="5" t="s">
        <v>126</v>
      </c>
      <c r="H53" t="s">
        <v>2</v>
      </c>
    </row>
    <row r="54" spans="1:8" x14ac:dyDescent="0.3">
      <c r="A54" s="106">
        <v>7</v>
      </c>
      <c r="B54" s="45" t="s">
        <v>3788</v>
      </c>
      <c r="C54" t="s">
        <v>3774</v>
      </c>
      <c r="D54" t="s">
        <v>24</v>
      </c>
      <c r="E54" t="s">
        <v>25</v>
      </c>
      <c r="F54" s="108"/>
      <c r="G54" s="5"/>
      <c r="H54" s="6" t="s">
        <v>3775</v>
      </c>
    </row>
    <row r="55" spans="1:8" x14ac:dyDescent="0.3">
      <c r="A55" s="106">
        <v>7</v>
      </c>
      <c r="B55" s="45" t="s">
        <v>3789</v>
      </c>
      <c r="C55" s="6" t="s">
        <v>3579</v>
      </c>
      <c r="D55" s="6" t="s">
        <v>24</v>
      </c>
      <c r="E55" s="6" t="s">
        <v>25</v>
      </c>
      <c r="F55" s="108"/>
      <c r="G55" s="107"/>
      <c r="H55" s="6"/>
    </row>
  </sheetData>
  <mergeCells count="12">
    <mergeCell ref="A27:G27"/>
    <mergeCell ref="A52:G52"/>
    <mergeCell ref="C34:D34"/>
    <mergeCell ref="A42:G42"/>
    <mergeCell ref="A43:G43"/>
    <mergeCell ref="A51:G51"/>
    <mergeCell ref="A25:H25"/>
    <mergeCell ref="A2:H2"/>
    <mergeCell ref="A5:H5"/>
    <mergeCell ref="A13:G13"/>
    <mergeCell ref="A14:G14"/>
    <mergeCell ref="A7:G7"/>
  </mergeCells>
  <conditionalFormatting sqref="L22:L25">
    <cfRule type="duplicateValues" dxfId="1392" priority="5"/>
  </conditionalFormatting>
  <conditionalFormatting sqref="C15">
    <cfRule type="duplicateValues" dxfId="1391" priority="4"/>
  </conditionalFormatting>
  <conditionalFormatting sqref="C16:C17">
    <cfRule type="duplicateValues" dxfId="1390" priority="3"/>
  </conditionalFormatting>
  <conditionalFormatting sqref="C28">
    <cfRule type="duplicateValues" dxfId="1389" priority="1"/>
  </conditionalFormatting>
  <pageMargins left="0.7" right="0.7" top="0.75" bottom="0.75" header="0.3" footer="0.3"/>
  <pageSetup paperSize="9" scale="85" fitToHeight="0" orientation="landscape" r:id="rId1"/>
  <rowBreaks count="1" manualBreakCount="1">
    <brk id="23" max="16383" man="1"/>
  </rowBreaks>
  <tableParts count="6">
    <tablePart r:id="rId2"/>
    <tablePart r:id="rId3"/>
    <tablePart r:id="rId4"/>
    <tablePart r:id="rId5"/>
    <tablePart r:id="rId6"/>
    <tablePart r:id="rId7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zoomScale="70" zoomScaleNormal="100" zoomScaleSheetLayoutView="7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3.44140625" bestFit="1" customWidth="1"/>
    <col min="3" max="3" width="25.33203125" customWidth="1"/>
    <col min="4" max="4" width="10.6640625" bestFit="1" customWidth="1"/>
    <col min="5" max="5" width="18.88671875" bestFit="1" customWidth="1"/>
    <col min="6" max="6" width="18.109375" customWidth="1"/>
    <col min="7" max="7" width="21.88671875" customWidth="1"/>
    <col min="8" max="8" width="44.44140625" customWidth="1"/>
    <col min="9" max="9" width="19" bestFit="1" customWidth="1"/>
  </cols>
  <sheetData>
    <row r="1" spans="1:8" x14ac:dyDescent="0.3">
      <c r="A1" s="42"/>
      <c r="B1" s="42"/>
      <c r="C1" s="42"/>
      <c r="D1" s="42"/>
      <c r="E1" s="42"/>
      <c r="F1" s="42"/>
      <c r="G1" s="42"/>
    </row>
    <row r="2" spans="1:8" ht="21" x14ac:dyDescent="0.4">
      <c r="A2" s="149" t="s">
        <v>3553</v>
      </c>
      <c r="B2" s="149"/>
      <c r="C2" s="149"/>
      <c r="D2" s="149"/>
      <c r="E2" s="149"/>
      <c r="F2" s="149"/>
      <c r="G2" s="149"/>
      <c r="H2" s="149"/>
    </row>
    <row r="4" spans="1:8" ht="21" x14ac:dyDescent="0.4">
      <c r="A4" s="1"/>
      <c r="B4" s="1"/>
      <c r="C4" s="1"/>
      <c r="D4" s="1"/>
      <c r="E4" s="1"/>
      <c r="F4" s="1"/>
      <c r="G4" s="1"/>
    </row>
    <row r="5" spans="1:8" ht="18" x14ac:dyDescent="0.35">
      <c r="A5" s="148" t="s">
        <v>3819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49" t="s">
        <v>22</v>
      </c>
      <c r="G8" s="14" t="s">
        <v>126</v>
      </c>
      <c r="H8" s="44" t="s">
        <v>2</v>
      </c>
    </row>
    <row r="9" spans="1:8" ht="43.2" x14ac:dyDescent="0.3">
      <c r="A9" s="116">
        <v>3</v>
      </c>
      <c r="B9" s="6" t="s">
        <v>3632</v>
      </c>
      <c r="C9" s="6" t="s">
        <v>40</v>
      </c>
      <c r="D9" s="6" t="s">
        <v>3747</v>
      </c>
      <c r="E9" s="6" t="s">
        <v>41</v>
      </c>
      <c r="F9" s="116">
        <v>16</v>
      </c>
      <c r="G9" s="133"/>
      <c r="H9" s="27" t="s">
        <v>3794</v>
      </c>
    </row>
    <row r="10" spans="1:8" x14ac:dyDescent="0.3">
      <c r="A10" s="116">
        <v>3</v>
      </c>
      <c r="B10" s="6" t="s">
        <v>3600</v>
      </c>
      <c r="C10" s="6" t="s">
        <v>118</v>
      </c>
      <c r="D10" s="6" t="s">
        <v>24</v>
      </c>
      <c r="E10" s="6" t="s">
        <v>41</v>
      </c>
      <c r="F10" s="6"/>
      <c r="G10" s="118"/>
      <c r="H10" s="6"/>
    </row>
    <row r="11" spans="1:8" x14ac:dyDescent="0.3">
      <c r="A11" s="32"/>
      <c r="G11" s="5"/>
    </row>
    <row r="12" spans="1:8" x14ac:dyDescent="0.3">
      <c r="A12" s="32"/>
      <c r="G12" s="5"/>
    </row>
    <row r="13" spans="1:8" x14ac:dyDescent="0.3">
      <c r="A13" s="32"/>
      <c r="G13" s="5"/>
    </row>
    <row r="14" spans="1:8" ht="18" x14ac:dyDescent="0.35">
      <c r="A14" s="148" t="s">
        <v>3752</v>
      </c>
      <c r="B14" s="148"/>
      <c r="C14" s="148"/>
      <c r="D14" s="148"/>
      <c r="E14" s="148"/>
      <c r="F14" s="148"/>
      <c r="G14" s="148"/>
      <c r="H14" s="148"/>
    </row>
    <row r="15" spans="1:8" x14ac:dyDescent="0.3">
      <c r="A15" s="4"/>
      <c r="B15" s="4"/>
      <c r="C15" s="4"/>
      <c r="D15" s="4"/>
      <c r="E15" s="4"/>
      <c r="F15" s="4"/>
      <c r="G15" s="4"/>
    </row>
    <row r="16" spans="1:8" x14ac:dyDescent="0.3">
      <c r="A16" s="151" t="s">
        <v>64</v>
      </c>
      <c r="B16" s="151"/>
      <c r="C16" s="151"/>
      <c r="D16" s="151"/>
      <c r="E16" s="151"/>
      <c r="F16" s="151"/>
      <c r="G16" s="151"/>
      <c r="H16" s="42"/>
    </row>
    <row r="17" spans="1:9" ht="15" thickBot="1" x14ac:dyDescent="0.35">
      <c r="A17" s="14" t="s">
        <v>18</v>
      </c>
      <c r="B17" s="14" t="s">
        <v>19</v>
      </c>
      <c r="C17" s="14" t="s">
        <v>20</v>
      </c>
      <c r="D17" s="14" t="s">
        <v>21</v>
      </c>
      <c r="E17" s="14" t="s">
        <v>3749</v>
      </c>
      <c r="F17" s="49" t="s">
        <v>22</v>
      </c>
      <c r="G17" s="14" t="s">
        <v>126</v>
      </c>
      <c r="H17" s="44" t="s">
        <v>2</v>
      </c>
    </row>
    <row r="18" spans="1:9" x14ac:dyDescent="0.3">
      <c r="A18" s="2">
        <v>3</v>
      </c>
      <c r="B18" t="s">
        <v>3658</v>
      </c>
      <c r="C18" t="s">
        <v>3554</v>
      </c>
      <c r="D18" t="s">
        <v>42</v>
      </c>
      <c r="E18" t="s">
        <v>25</v>
      </c>
      <c r="G18" s="5"/>
      <c r="H18" s="42"/>
    </row>
    <row r="22" spans="1:9" x14ac:dyDescent="0.3">
      <c r="A22" s="151" t="s">
        <v>3704</v>
      </c>
      <c r="B22" s="151"/>
      <c r="C22" s="151"/>
      <c r="D22" s="151"/>
      <c r="E22" s="151"/>
      <c r="F22" s="151"/>
      <c r="G22" s="151"/>
      <c r="H22" s="50"/>
    </row>
    <row r="23" spans="1:9" x14ac:dyDescent="0.3">
      <c r="A23" s="151" t="s">
        <v>3793</v>
      </c>
      <c r="B23" s="151"/>
      <c r="C23" s="151"/>
      <c r="D23" s="151"/>
      <c r="E23" s="151"/>
      <c r="F23" s="151"/>
      <c r="G23" s="151"/>
      <c r="H23" s="50"/>
      <c r="I23" s="45"/>
    </row>
    <row r="24" spans="1:9" ht="15" thickBot="1" x14ac:dyDescent="0.35">
      <c r="A24" s="14" t="s">
        <v>18</v>
      </c>
      <c r="B24" s="14" t="s">
        <v>19</v>
      </c>
      <c r="C24" s="14" t="s">
        <v>20</v>
      </c>
      <c r="D24" s="14" t="s">
        <v>21</v>
      </c>
      <c r="E24" s="14" t="s">
        <v>3749</v>
      </c>
      <c r="F24" s="49" t="s">
        <v>22</v>
      </c>
      <c r="G24" s="14" t="s">
        <v>126</v>
      </c>
      <c r="H24" s="44" t="s">
        <v>2</v>
      </c>
    </row>
    <row r="25" spans="1:9" x14ac:dyDescent="0.3">
      <c r="A25" s="32">
        <v>5</v>
      </c>
      <c r="B25" t="s">
        <v>3600</v>
      </c>
      <c r="C25" t="s">
        <v>118</v>
      </c>
      <c r="D25" t="s">
        <v>24</v>
      </c>
      <c r="E25" t="s">
        <v>25</v>
      </c>
      <c r="F25" s="43"/>
      <c r="G25" s="16"/>
      <c r="H25" s="43" t="s">
        <v>3791</v>
      </c>
    </row>
    <row r="26" spans="1:9" x14ac:dyDescent="0.3">
      <c r="A26" s="32">
        <v>5</v>
      </c>
      <c r="B26" t="s">
        <v>3638</v>
      </c>
      <c r="C26" t="s">
        <v>135</v>
      </c>
      <c r="D26" t="s">
        <v>24</v>
      </c>
      <c r="E26" t="s">
        <v>25</v>
      </c>
      <c r="F26" s="43"/>
      <c r="G26" s="16"/>
      <c r="H26" s="43" t="s">
        <v>136</v>
      </c>
    </row>
    <row r="27" spans="1:9" x14ac:dyDescent="0.3">
      <c r="A27" s="32">
        <v>5</v>
      </c>
      <c r="B27" t="s">
        <v>3639</v>
      </c>
      <c r="C27" t="s">
        <v>137</v>
      </c>
      <c r="D27" t="s">
        <v>24</v>
      </c>
      <c r="E27" t="s">
        <v>25</v>
      </c>
      <c r="F27" s="43"/>
      <c r="G27" s="6"/>
      <c r="H27" s="43" t="s">
        <v>138</v>
      </c>
    </row>
    <row r="28" spans="1:9" x14ac:dyDescent="0.3">
      <c r="A28" s="32">
        <v>5</v>
      </c>
      <c r="B28" t="s">
        <v>3640</v>
      </c>
      <c r="C28" t="s">
        <v>139</v>
      </c>
      <c r="D28" t="s">
        <v>24</v>
      </c>
      <c r="E28" t="s">
        <v>25</v>
      </c>
      <c r="F28" s="43"/>
      <c r="G28" s="6"/>
      <c r="H28" s="43" t="s">
        <v>3708</v>
      </c>
    </row>
    <row r="29" spans="1:9" x14ac:dyDescent="0.3">
      <c r="A29" s="32">
        <v>5</v>
      </c>
      <c r="B29" t="s">
        <v>3641</v>
      </c>
      <c r="C29" t="s">
        <v>3787</v>
      </c>
      <c r="D29" t="s">
        <v>17</v>
      </c>
      <c r="E29" t="s">
        <v>41</v>
      </c>
      <c r="F29" s="116">
        <v>8</v>
      </c>
      <c r="G29" s="45"/>
      <c r="H29" s="43" t="s">
        <v>140</v>
      </c>
    </row>
    <row r="30" spans="1:9" ht="15" thickBot="1" x14ac:dyDescent="0.35">
      <c r="A30" s="37">
        <v>5</v>
      </c>
      <c r="B30" s="38" t="s">
        <v>3642</v>
      </c>
      <c r="C30" s="38" t="s">
        <v>141</v>
      </c>
      <c r="D30" s="38" t="s">
        <v>24</v>
      </c>
      <c r="E30" s="38" t="s">
        <v>25</v>
      </c>
      <c r="F30" s="43"/>
      <c r="G30" s="39"/>
      <c r="H30" s="46" t="s">
        <v>3792</v>
      </c>
    </row>
  </sheetData>
  <mergeCells count="7">
    <mergeCell ref="A22:G22"/>
    <mergeCell ref="A23:G23"/>
    <mergeCell ref="A2:H2"/>
    <mergeCell ref="A14:H14"/>
    <mergeCell ref="A5:H5"/>
    <mergeCell ref="A7:G7"/>
    <mergeCell ref="A16:G16"/>
  </mergeCells>
  <conditionalFormatting sqref="C24">
    <cfRule type="duplicateValues" dxfId="1335" priority="6"/>
  </conditionalFormatting>
  <conditionalFormatting sqref="C25:C26">
    <cfRule type="duplicateValues" dxfId="1334" priority="5"/>
  </conditionalFormatting>
  <conditionalFormatting sqref="C17">
    <cfRule type="duplicateValues" dxfId="1333" priority="4"/>
  </conditionalFormatting>
  <conditionalFormatting sqref="C8">
    <cfRule type="duplicateValues" dxfId="1332" priority="3"/>
  </conditionalFormatting>
  <pageMargins left="0.7" right="0.7" top="0.75" bottom="0.75" header="0.3" footer="0.3"/>
  <pageSetup paperSize="9" scale="80" fitToHeight="0" orientation="landscape" r:id="rId1"/>
  <tableParts count="3">
    <tablePart r:id="rId2"/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zoomScale="70" zoomScaleNormal="100" zoomScaleSheetLayoutView="7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3.44140625" bestFit="1" customWidth="1"/>
    <col min="3" max="3" width="25.88671875" bestFit="1" customWidth="1"/>
    <col min="4" max="4" width="10.6640625" bestFit="1" customWidth="1"/>
    <col min="5" max="5" width="18.5546875" customWidth="1"/>
    <col min="6" max="6" width="21.88671875" customWidth="1"/>
    <col min="7" max="7" width="15.88671875" customWidth="1"/>
    <col min="8" max="8" width="62.88671875" customWidth="1"/>
    <col min="9" max="9" width="32.109375" bestFit="1" customWidth="1"/>
    <col min="10" max="10" width="10" bestFit="1" customWidth="1"/>
    <col min="11" max="11" width="14" bestFit="1" customWidth="1"/>
    <col min="12" max="12" width="39.109375" bestFit="1" customWidth="1"/>
    <col min="13" max="13" width="10.6640625" bestFit="1" customWidth="1"/>
    <col min="14" max="14" width="13.33203125" bestFit="1" customWidth="1"/>
    <col min="15" max="15" width="85.33203125" bestFit="1" customWidth="1"/>
    <col min="16" max="16" width="30" bestFit="1" customWidth="1"/>
  </cols>
  <sheetData>
    <row r="1" spans="1:17" x14ac:dyDescent="0.3">
      <c r="A1" s="42"/>
      <c r="B1" s="42"/>
      <c r="C1" s="42"/>
      <c r="D1" s="42"/>
      <c r="E1" s="42"/>
      <c r="F1" s="42"/>
      <c r="G1" s="42"/>
    </row>
    <row r="2" spans="1:17" ht="21" x14ac:dyDescent="0.4">
      <c r="A2" s="149" t="s">
        <v>3555</v>
      </c>
      <c r="B2" s="149"/>
      <c r="C2" s="149"/>
      <c r="D2" s="149"/>
      <c r="E2" s="149"/>
      <c r="F2" s="149"/>
      <c r="G2" s="149"/>
      <c r="H2" s="149"/>
    </row>
    <row r="5" spans="1:17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  <c r="Q5" s="28"/>
    </row>
    <row r="7" spans="1:17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17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14" t="s">
        <v>2</v>
      </c>
    </row>
    <row r="9" spans="1:17" x14ac:dyDescent="0.3">
      <c r="A9" s="116">
        <v>3</v>
      </c>
      <c r="B9" s="6" t="s">
        <v>3657</v>
      </c>
      <c r="C9" s="6" t="s">
        <v>3556</v>
      </c>
      <c r="D9" s="6" t="s">
        <v>42</v>
      </c>
      <c r="E9" s="6" t="s">
        <v>25</v>
      </c>
      <c r="F9" s="6"/>
      <c r="G9" s="118"/>
      <c r="H9" s="6"/>
      <c r="J9" s="42"/>
      <c r="K9" s="42"/>
      <c r="L9" s="42"/>
      <c r="M9" s="42"/>
      <c r="N9" s="42"/>
      <c r="O9" s="42"/>
      <c r="P9" s="42"/>
    </row>
    <row r="10" spans="1:17" x14ac:dyDescent="0.3">
      <c r="A10" s="35"/>
      <c r="G10" s="5"/>
      <c r="J10" s="36"/>
      <c r="K10" s="36"/>
      <c r="L10" s="36"/>
      <c r="M10" s="36"/>
      <c r="N10" s="36"/>
      <c r="O10" s="36"/>
      <c r="P10" s="36"/>
    </row>
    <row r="11" spans="1:17" x14ac:dyDescent="0.3">
      <c r="A11" s="35"/>
      <c r="G11" s="5"/>
      <c r="J11" s="36"/>
      <c r="K11" s="36"/>
      <c r="L11" s="36"/>
      <c r="M11" s="36"/>
      <c r="N11" s="36"/>
      <c r="O11" s="36"/>
      <c r="P11" s="36"/>
    </row>
    <row r="12" spans="1:17" x14ac:dyDescent="0.3">
      <c r="A12" s="35"/>
      <c r="G12" s="5"/>
      <c r="J12" s="36"/>
      <c r="K12" s="36"/>
      <c r="L12" s="36"/>
      <c r="M12" s="36"/>
      <c r="N12" s="36"/>
      <c r="O12" s="36"/>
      <c r="P12" s="36"/>
    </row>
    <row r="13" spans="1:17" x14ac:dyDescent="0.3">
      <c r="A13" s="151" t="s">
        <v>3706</v>
      </c>
      <c r="B13" s="151"/>
      <c r="C13" s="151"/>
      <c r="D13" s="151"/>
      <c r="E13" s="151"/>
      <c r="F13" s="151"/>
      <c r="G13" s="151"/>
      <c r="H13" s="50"/>
      <c r="J13" s="36"/>
      <c r="K13" s="36"/>
      <c r="L13" s="36"/>
      <c r="M13" s="36"/>
      <c r="N13" s="36"/>
      <c r="O13" s="36"/>
      <c r="P13" s="36"/>
    </row>
    <row r="14" spans="1:17" ht="15" thickBot="1" x14ac:dyDescent="0.35">
      <c r="A14" s="14" t="s">
        <v>18</v>
      </c>
      <c r="B14" s="14" t="s">
        <v>19</v>
      </c>
      <c r="C14" s="14" t="s">
        <v>20</v>
      </c>
      <c r="D14" s="14" t="s">
        <v>21</v>
      </c>
      <c r="E14" s="14" t="s">
        <v>3749</v>
      </c>
      <c r="F14" s="14" t="s">
        <v>22</v>
      </c>
      <c r="G14" s="14" t="s">
        <v>126</v>
      </c>
      <c r="H14" s="14" t="s">
        <v>2</v>
      </c>
    </row>
    <row r="15" spans="1:17" s="45" customFormat="1" ht="28.8" x14ac:dyDescent="0.3">
      <c r="A15" s="95">
        <v>4</v>
      </c>
      <c r="B15" s="43" t="s">
        <v>3600</v>
      </c>
      <c r="C15" s="43" t="s">
        <v>118</v>
      </c>
      <c r="D15" s="43" t="s">
        <v>24</v>
      </c>
      <c r="E15" s="43" t="s">
        <v>25</v>
      </c>
      <c r="F15" s="43"/>
      <c r="G15" s="120"/>
      <c r="H15" s="69" t="s">
        <v>3795</v>
      </c>
    </row>
    <row r="16" spans="1:17" x14ac:dyDescent="0.3">
      <c r="A16" s="35"/>
      <c r="F16" s="6"/>
      <c r="G16" s="16"/>
    </row>
    <row r="17" spans="1:8" x14ac:dyDescent="0.3">
      <c r="A17" s="35"/>
      <c r="F17" s="6"/>
      <c r="G17" s="16"/>
    </row>
    <row r="18" spans="1:8" x14ac:dyDescent="0.3">
      <c r="A18" s="35"/>
      <c r="F18" s="6"/>
      <c r="G18" s="16"/>
    </row>
    <row r="19" spans="1:8" ht="18" x14ac:dyDescent="0.35">
      <c r="A19" s="148" t="s">
        <v>3752</v>
      </c>
      <c r="B19" s="148"/>
      <c r="C19" s="148"/>
      <c r="D19" s="148"/>
      <c r="E19" s="148"/>
      <c r="F19" s="148"/>
      <c r="G19" s="148"/>
      <c r="H19" s="148"/>
    </row>
    <row r="21" spans="1:8" x14ac:dyDescent="0.3">
      <c r="A21" s="151" t="s">
        <v>64</v>
      </c>
      <c r="B21" s="151"/>
      <c r="C21" s="151"/>
      <c r="D21" s="151"/>
      <c r="E21" s="151"/>
      <c r="F21" s="151"/>
      <c r="G21" s="151"/>
      <c r="H21" s="42"/>
    </row>
    <row r="22" spans="1:8" ht="15" thickBot="1" x14ac:dyDescent="0.35">
      <c r="A22" s="14" t="s">
        <v>18</v>
      </c>
      <c r="B22" s="14" t="s">
        <v>19</v>
      </c>
      <c r="C22" s="14" t="s">
        <v>20</v>
      </c>
      <c r="D22" s="14" t="s">
        <v>21</v>
      </c>
      <c r="E22" s="14" t="s">
        <v>3749</v>
      </c>
      <c r="F22" s="49" t="s">
        <v>22</v>
      </c>
      <c r="G22" s="14" t="s">
        <v>126</v>
      </c>
      <c r="H22" s="52" t="s">
        <v>2</v>
      </c>
    </row>
    <row r="23" spans="1:8" x14ac:dyDescent="0.3">
      <c r="A23" s="106">
        <v>3</v>
      </c>
      <c r="B23" t="s">
        <v>3614</v>
      </c>
      <c r="C23" s="6" t="s">
        <v>128</v>
      </c>
      <c r="D23" s="6" t="s">
        <v>33</v>
      </c>
      <c r="E23" s="6" t="s">
        <v>25</v>
      </c>
      <c r="G23" s="5"/>
      <c r="H23" s="50"/>
    </row>
    <row r="24" spans="1:8" s="45" customFormat="1" x14ac:dyDescent="0.3">
      <c r="A24" s="95">
        <v>3</v>
      </c>
      <c r="B24" s="45" t="s">
        <v>3615</v>
      </c>
      <c r="C24" s="43" t="s">
        <v>129</v>
      </c>
      <c r="D24" s="43" t="s">
        <v>42</v>
      </c>
      <c r="E24" s="43" t="s">
        <v>41</v>
      </c>
      <c r="H24" s="50"/>
    </row>
    <row r="28" spans="1:8" x14ac:dyDescent="0.3">
      <c r="C28" s="151" t="s">
        <v>3705</v>
      </c>
      <c r="D28" s="151"/>
    </row>
    <row r="29" spans="1:8" x14ac:dyDescent="0.3">
      <c r="C29" t="s">
        <v>33</v>
      </c>
      <c r="D29" t="s">
        <v>3579</v>
      </c>
    </row>
    <row r="30" spans="1:8" x14ac:dyDescent="0.3">
      <c r="C30" s="6" t="s">
        <v>3661</v>
      </c>
      <c r="D30" s="43" t="s">
        <v>34</v>
      </c>
    </row>
    <row r="31" spans="1:8" x14ac:dyDescent="0.3">
      <c r="C31" s="6" t="s">
        <v>3659</v>
      </c>
      <c r="D31" s="43" t="s">
        <v>3584</v>
      </c>
    </row>
    <row r="32" spans="1:8" x14ac:dyDescent="0.3">
      <c r="C32" s="6" t="s">
        <v>3660</v>
      </c>
      <c r="D32" s="43" t="s">
        <v>3588</v>
      </c>
    </row>
    <row r="36" spans="1:8" x14ac:dyDescent="0.3">
      <c r="A36" s="147" t="s">
        <v>3776</v>
      </c>
      <c r="B36" s="147"/>
      <c r="C36" s="147"/>
      <c r="D36" s="147"/>
      <c r="E36" s="147"/>
      <c r="F36" s="147"/>
      <c r="G36" s="147"/>
    </row>
    <row r="37" spans="1:8" x14ac:dyDescent="0.3">
      <c r="A37" s="147" t="s">
        <v>3777</v>
      </c>
      <c r="B37" s="147"/>
      <c r="C37" s="147"/>
      <c r="D37" s="147"/>
      <c r="E37" s="147"/>
      <c r="F37" s="147"/>
      <c r="G37" s="147"/>
    </row>
    <row r="38" spans="1:8" x14ac:dyDescent="0.3">
      <c r="A38" t="s">
        <v>18</v>
      </c>
      <c r="B38" t="s">
        <v>19</v>
      </c>
      <c r="C38" t="s">
        <v>20</v>
      </c>
      <c r="D38" t="s">
        <v>21</v>
      </c>
      <c r="E38" t="s">
        <v>3749</v>
      </c>
      <c r="F38" t="s">
        <v>22</v>
      </c>
      <c r="G38" s="5" t="s">
        <v>126</v>
      </c>
      <c r="H38" t="s">
        <v>2</v>
      </c>
    </row>
    <row r="39" spans="1:8" x14ac:dyDescent="0.3">
      <c r="A39" s="106">
        <v>5</v>
      </c>
      <c r="B39" s="6" t="s">
        <v>3778</v>
      </c>
      <c r="C39" s="6" t="s">
        <v>3771</v>
      </c>
      <c r="D39" s="6" t="s">
        <v>24</v>
      </c>
      <c r="E39" s="6" t="s">
        <v>25</v>
      </c>
      <c r="F39" s="108"/>
      <c r="G39" s="108"/>
      <c r="H39" s="6"/>
    </row>
    <row r="40" spans="1:8" x14ac:dyDescent="0.3">
      <c r="A40" s="114">
        <v>5</v>
      </c>
      <c r="B40" s="6" t="s">
        <v>3779</v>
      </c>
      <c r="C40" s="6" t="s">
        <v>2</v>
      </c>
      <c r="D40" s="6" t="s">
        <v>24</v>
      </c>
      <c r="E40" s="6" t="s">
        <v>25</v>
      </c>
      <c r="F40" s="108"/>
      <c r="G40" s="108"/>
      <c r="H40" s="6"/>
    </row>
    <row r="41" spans="1:8" x14ac:dyDescent="0.3">
      <c r="A41" s="114">
        <v>5</v>
      </c>
      <c r="B41" s="43" t="s">
        <v>3780</v>
      </c>
      <c r="C41" s="6" t="s">
        <v>3772</v>
      </c>
      <c r="D41" s="6" t="s">
        <v>42</v>
      </c>
      <c r="E41" s="6" t="s">
        <v>3773</v>
      </c>
      <c r="F41" s="108"/>
      <c r="G41" s="108"/>
      <c r="H41" s="6"/>
    </row>
    <row r="42" spans="1:8" x14ac:dyDescent="0.3">
      <c r="A42" s="106"/>
      <c r="B42" s="43"/>
      <c r="C42" s="6"/>
      <c r="D42" s="6"/>
      <c r="E42" s="6"/>
      <c r="F42" s="108"/>
      <c r="G42" s="108"/>
      <c r="H42" s="6"/>
    </row>
    <row r="43" spans="1:8" x14ac:dyDescent="0.3">
      <c r="A43" s="106"/>
      <c r="B43" s="43"/>
      <c r="C43" s="6"/>
      <c r="D43" s="6"/>
      <c r="E43" s="6"/>
      <c r="F43" s="108"/>
      <c r="G43" s="108"/>
      <c r="H43" s="6"/>
    </row>
    <row r="44" spans="1:8" x14ac:dyDescent="0.3">
      <c r="G44" s="5"/>
    </row>
    <row r="45" spans="1:8" x14ac:dyDescent="0.3">
      <c r="A45" s="147" t="s">
        <v>3781</v>
      </c>
      <c r="B45" s="147"/>
      <c r="C45" s="147"/>
      <c r="D45" s="147"/>
      <c r="E45" s="147"/>
      <c r="F45" s="147"/>
      <c r="G45" s="147"/>
    </row>
    <row r="46" spans="1:8" x14ac:dyDescent="0.3">
      <c r="A46" s="147" t="s">
        <v>3782</v>
      </c>
      <c r="B46" s="147"/>
      <c r="C46" s="147"/>
      <c r="D46" s="147"/>
      <c r="E46" s="147"/>
      <c r="F46" s="147"/>
      <c r="G46" s="147"/>
    </row>
    <row r="47" spans="1:8" x14ac:dyDescent="0.3">
      <c r="A47" t="s">
        <v>18</v>
      </c>
      <c r="B47" t="s">
        <v>19</v>
      </c>
      <c r="C47" t="s">
        <v>20</v>
      </c>
      <c r="D47" t="s">
        <v>21</v>
      </c>
      <c r="E47" t="s">
        <v>3749</v>
      </c>
      <c r="F47" t="s">
        <v>22</v>
      </c>
      <c r="G47" s="5" t="s">
        <v>126</v>
      </c>
      <c r="H47" t="s">
        <v>2</v>
      </c>
    </row>
    <row r="48" spans="1:8" x14ac:dyDescent="0.3">
      <c r="A48" s="106">
        <v>7</v>
      </c>
      <c r="B48" s="45" t="s">
        <v>3788</v>
      </c>
      <c r="C48" t="s">
        <v>3774</v>
      </c>
      <c r="D48" t="s">
        <v>24</v>
      </c>
      <c r="E48" t="s">
        <v>25</v>
      </c>
      <c r="F48" s="108"/>
      <c r="G48" s="5"/>
      <c r="H48" s="6" t="s">
        <v>3775</v>
      </c>
    </row>
    <row r="49" spans="1:8" x14ac:dyDescent="0.3">
      <c r="A49" s="106">
        <v>7</v>
      </c>
      <c r="B49" s="45" t="s">
        <v>3789</v>
      </c>
      <c r="C49" s="6" t="s">
        <v>3579</v>
      </c>
      <c r="D49" s="6" t="s">
        <v>24</v>
      </c>
      <c r="E49" s="6" t="s">
        <v>25</v>
      </c>
      <c r="F49" s="108"/>
      <c r="G49" s="107"/>
      <c r="H49" s="6"/>
    </row>
  </sheetData>
  <mergeCells count="11">
    <mergeCell ref="A21:G21"/>
    <mergeCell ref="A45:G45"/>
    <mergeCell ref="C28:D28"/>
    <mergeCell ref="A37:G37"/>
    <mergeCell ref="A46:G46"/>
    <mergeCell ref="A36:G36"/>
    <mergeCell ref="A19:H19"/>
    <mergeCell ref="A2:H2"/>
    <mergeCell ref="A5:H5"/>
    <mergeCell ref="A13:G13"/>
    <mergeCell ref="A7:G7"/>
  </mergeCells>
  <conditionalFormatting sqref="C14">
    <cfRule type="duplicateValues" dxfId="1297" priority="7"/>
  </conditionalFormatting>
  <conditionalFormatting sqref="C15:C18">
    <cfRule type="duplicateValues" dxfId="1296" priority="11"/>
  </conditionalFormatting>
  <conditionalFormatting sqref="C8">
    <cfRule type="duplicateValues" dxfId="1295" priority="4"/>
  </conditionalFormatting>
  <conditionalFormatting sqref="C22">
    <cfRule type="duplicateValues" dxfId="1294" priority="1"/>
  </conditionalFormatting>
  <pageMargins left="0.7" right="0.7" top="0.75" bottom="0.75" header="0.3" footer="0.3"/>
  <pageSetup paperSize="9" scale="64" fitToWidth="0" fitToHeight="0"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BreakPreview" zoomScale="70" zoomScaleNormal="100" zoomScaleSheetLayoutView="70" workbookViewId="0">
      <selection activeCell="B44" sqref="B44"/>
    </sheetView>
  </sheetViews>
  <sheetFormatPr defaultRowHeight="14.4" x14ac:dyDescent="0.3"/>
  <cols>
    <col min="1" max="1" width="10.33203125" bestFit="1" customWidth="1"/>
    <col min="2" max="2" width="13.44140625" bestFit="1" customWidth="1"/>
    <col min="3" max="3" width="25.33203125" customWidth="1"/>
    <col min="4" max="4" width="10.6640625" bestFit="1" customWidth="1"/>
    <col min="5" max="5" width="18.88671875" bestFit="1" customWidth="1"/>
    <col min="6" max="6" width="10.5546875" bestFit="1" customWidth="1"/>
    <col min="7" max="7" width="34.44140625" customWidth="1"/>
    <col min="8" max="8" width="50.109375" bestFit="1" customWidth="1"/>
    <col min="10" max="10" width="9.44140625" bestFit="1" customWidth="1"/>
    <col min="11" max="11" width="12.88671875" bestFit="1" customWidth="1"/>
    <col min="12" max="12" width="19.44140625" bestFit="1" customWidth="1"/>
    <col min="13" max="13" width="10" bestFit="1" customWidth="1"/>
    <col min="14" max="14" width="12.33203125" bestFit="1" customWidth="1"/>
    <col min="15" max="15" width="53.33203125" bestFit="1" customWidth="1"/>
    <col min="16" max="16" width="8.33203125" bestFit="1" customWidth="1"/>
    <col min="17" max="17" width="9.33203125" bestFit="1" customWidth="1"/>
    <col min="18" max="18" width="35.109375" bestFit="1" customWidth="1"/>
  </cols>
  <sheetData>
    <row r="1" spans="1:8" x14ac:dyDescent="0.3">
      <c r="A1" s="152"/>
      <c r="B1" s="152"/>
      <c r="C1" s="152"/>
      <c r="D1" s="152"/>
      <c r="E1" s="152"/>
      <c r="F1" s="152"/>
      <c r="G1" s="152"/>
    </row>
    <row r="2" spans="1:8" ht="21" x14ac:dyDescent="0.4">
      <c r="A2" s="149" t="s">
        <v>5</v>
      </c>
      <c r="B2" s="149"/>
      <c r="C2" s="149"/>
      <c r="D2" s="149"/>
      <c r="E2" s="149"/>
      <c r="F2" s="149"/>
      <c r="G2" s="149"/>
      <c r="H2" s="149"/>
    </row>
    <row r="4" spans="1:8" ht="15" customHeight="1" x14ac:dyDescent="0.4">
      <c r="A4" s="1"/>
      <c r="B4" s="1"/>
      <c r="C4" s="1"/>
      <c r="D4" s="1"/>
      <c r="E4" s="1"/>
      <c r="F4" s="1"/>
      <c r="G4" s="1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52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8" x14ac:dyDescent="0.3">
      <c r="A10" s="2">
        <v>3</v>
      </c>
      <c r="B10" t="s">
        <v>3637</v>
      </c>
      <c r="C10" t="s">
        <v>43</v>
      </c>
      <c r="D10" t="s">
        <v>33</v>
      </c>
      <c r="E10" t="s">
        <v>41</v>
      </c>
      <c r="G10" s="5"/>
      <c r="H10" s="5" t="s">
        <v>3801</v>
      </c>
    </row>
    <row r="11" spans="1:8" x14ac:dyDescent="0.3">
      <c r="A11" s="53"/>
      <c r="G11" s="5"/>
    </row>
    <row r="12" spans="1:8" x14ac:dyDescent="0.3">
      <c r="A12" s="53"/>
      <c r="G12" s="5"/>
    </row>
    <row r="13" spans="1:8" x14ac:dyDescent="0.3">
      <c r="A13" s="53"/>
      <c r="G13" s="5"/>
    </row>
    <row r="14" spans="1:8" x14ac:dyDescent="0.3">
      <c r="A14" s="53"/>
      <c r="C14" s="151" t="s">
        <v>3711</v>
      </c>
      <c r="D14" s="151"/>
      <c r="G14" s="5"/>
    </row>
    <row r="15" spans="1:8" x14ac:dyDescent="0.3">
      <c r="A15" s="53"/>
      <c r="C15" s="134" t="s">
        <v>33</v>
      </c>
      <c r="D15" s="134" t="s">
        <v>3579</v>
      </c>
      <c r="G15" s="5"/>
    </row>
    <row r="16" spans="1:8" x14ac:dyDescent="0.3">
      <c r="A16" s="53"/>
      <c r="C16" t="s">
        <v>3662</v>
      </c>
      <c r="D16" t="s">
        <v>34</v>
      </c>
      <c r="G16" s="5"/>
    </row>
    <row r="17" spans="1:8" x14ac:dyDescent="0.3">
      <c r="A17" s="53"/>
      <c r="C17" t="s">
        <v>3663</v>
      </c>
      <c r="D17" t="s">
        <v>3584</v>
      </c>
      <c r="G17" s="5"/>
    </row>
    <row r="18" spans="1:8" x14ac:dyDescent="0.3">
      <c r="A18" s="53"/>
      <c r="G18" s="5"/>
    </row>
    <row r="19" spans="1:8" x14ac:dyDescent="0.3">
      <c r="A19" s="53"/>
      <c r="G19" s="5"/>
    </row>
    <row r="20" spans="1:8" x14ac:dyDescent="0.3">
      <c r="A20" s="53"/>
      <c r="G20" s="5"/>
    </row>
    <row r="21" spans="1:8" ht="18" x14ac:dyDescent="0.35">
      <c r="A21" s="148" t="s">
        <v>3752</v>
      </c>
      <c r="B21" s="148"/>
      <c r="C21" s="148"/>
      <c r="D21" s="148"/>
      <c r="E21" s="148"/>
      <c r="F21" s="148"/>
      <c r="G21" s="148"/>
      <c r="H21" s="148"/>
    </row>
    <row r="22" spans="1:8" x14ac:dyDescent="0.3">
      <c r="A22" s="4"/>
      <c r="B22" s="4"/>
      <c r="C22" s="4"/>
      <c r="D22" s="4"/>
      <c r="E22" s="4"/>
      <c r="F22" s="4"/>
      <c r="G22" s="4"/>
    </row>
    <row r="23" spans="1:8" x14ac:dyDescent="0.3">
      <c r="A23" s="151" t="s">
        <v>64</v>
      </c>
      <c r="B23" s="151"/>
      <c r="C23" s="151"/>
      <c r="D23" s="151"/>
      <c r="E23" s="151"/>
      <c r="F23" s="151"/>
      <c r="G23" s="151"/>
      <c r="H23" s="42"/>
    </row>
    <row r="24" spans="1:8" ht="15" thickBot="1" x14ac:dyDescent="0.35">
      <c r="A24" s="14" t="s">
        <v>18</v>
      </c>
      <c r="B24" s="14" t="s">
        <v>19</v>
      </c>
      <c r="C24" s="14" t="s">
        <v>20</v>
      </c>
      <c r="D24" s="14" t="s">
        <v>21</v>
      </c>
      <c r="E24" s="14" t="s">
        <v>3749</v>
      </c>
      <c r="F24" s="14" t="s">
        <v>22</v>
      </c>
      <c r="G24" s="14" t="s">
        <v>126</v>
      </c>
      <c r="H24" s="52" t="s">
        <v>2</v>
      </c>
    </row>
    <row r="25" spans="1:8" x14ac:dyDescent="0.3">
      <c r="A25" s="2">
        <v>3</v>
      </c>
      <c r="B25" t="s">
        <v>3628</v>
      </c>
      <c r="C25" t="s">
        <v>45</v>
      </c>
      <c r="D25" t="s">
        <v>42</v>
      </c>
      <c r="E25" t="s">
        <v>25</v>
      </c>
      <c r="G25" s="5"/>
      <c r="H25" s="42"/>
    </row>
    <row r="29" spans="1:8" x14ac:dyDescent="0.3">
      <c r="A29" s="151" t="s">
        <v>3712</v>
      </c>
      <c r="B29" s="151"/>
      <c r="C29" s="151"/>
      <c r="D29" s="151"/>
      <c r="E29" s="151"/>
      <c r="F29" s="151"/>
      <c r="G29" s="151"/>
      <c r="H29" s="50"/>
    </row>
    <row r="30" spans="1:8" x14ac:dyDescent="0.3">
      <c r="A30" s="151" t="s">
        <v>3748</v>
      </c>
      <c r="B30" s="151"/>
      <c r="C30" s="151"/>
      <c r="D30" s="151"/>
      <c r="E30" s="151"/>
      <c r="F30" s="151"/>
      <c r="G30" s="151"/>
      <c r="H30" s="50"/>
    </row>
    <row r="31" spans="1:8" ht="15" thickBot="1" x14ac:dyDescent="0.35">
      <c r="A31" s="14" t="s">
        <v>18</v>
      </c>
      <c r="B31" s="14" t="s">
        <v>19</v>
      </c>
      <c r="C31" s="14" t="s">
        <v>20</v>
      </c>
      <c r="D31" s="14" t="s">
        <v>21</v>
      </c>
      <c r="E31" s="14" t="s">
        <v>3749</v>
      </c>
      <c r="F31" s="14" t="s">
        <v>22</v>
      </c>
      <c r="G31" s="14" t="s">
        <v>126</v>
      </c>
      <c r="H31" s="52" t="s">
        <v>2</v>
      </c>
    </row>
    <row r="32" spans="1:8" x14ac:dyDescent="0.3">
      <c r="A32" s="53">
        <v>5</v>
      </c>
      <c r="B32" t="s">
        <v>3621</v>
      </c>
      <c r="C32" t="s">
        <v>131</v>
      </c>
      <c r="D32" t="s">
        <v>24</v>
      </c>
      <c r="E32" t="s">
        <v>25</v>
      </c>
      <c r="F32" s="15"/>
      <c r="H32" s="45"/>
    </row>
    <row r="33" spans="1:8" x14ac:dyDescent="0.3">
      <c r="A33" s="53">
        <v>5</v>
      </c>
      <c r="B33" t="s">
        <v>3622</v>
      </c>
      <c r="C33" t="s">
        <v>132</v>
      </c>
      <c r="D33" t="s">
        <v>3747</v>
      </c>
      <c r="E33" t="s">
        <v>25</v>
      </c>
      <c r="F33" s="15"/>
      <c r="H33" s="45"/>
    </row>
    <row r="34" spans="1:8" ht="28.8" x14ac:dyDescent="0.3">
      <c r="A34" s="53">
        <v>5</v>
      </c>
      <c r="B34" s="6" t="s">
        <v>3623</v>
      </c>
      <c r="C34" s="6" t="s">
        <v>133</v>
      </c>
      <c r="D34" s="6" t="s">
        <v>36</v>
      </c>
      <c r="E34" s="6" t="s">
        <v>41</v>
      </c>
      <c r="F34" s="51"/>
      <c r="G34" s="6"/>
      <c r="H34" s="11" t="s">
        <v>134</v>
      </c>
    </row>
  </sheetData>
  <mergeCells count="9">
    <mergeCell ref="A29:G29"/>
    <mergeCell ref="A30:G30"/>
    <mergeCell ref="A1:G1"/>
    <mergeCell ref="A5:H5"/>
    <mergeCell ref="A2:H2"/>
    <mergeCell ref="A21:H21"/>
    <mergeCell ref="C14:D14"/>
    <mergeCell ref="A7:G7"/>
    <mergeCell ref="A23:G23"/>
  </mergeCells>
  <conditionalFormatting sqref="C8">
    <cfRule type="duplicateValues" dxfId="1239" priority="5"/>
  </conditionalFormatting>
  <conditionalFormatting sqref="C24">
    <cfRule type="duplicateValues" dxfId="1238" priority="4"/>
  </conditionalFormatting>
  <conditionalFormatting sqref="C32">
    <cfRule type="duplicateValues" dxfId="1237" priority="2"/>
  </conditionalFormatting>
  <conditionalFormatting sqref="C31">
    <cfRule type="duplicateValues" dxfId="1236" priority="1"/>
  </conditionalFormatting>
  <pageMargins left="0.7" right="0.7" top="0.75" bottom="0.75" header="0.3" footer="0.3"/>
  <pageSetup paperSize="9" scale="75" fitToHeight="0" orientation="landscape" r:id="rId1"/>
  <tableParts count="4">
    <tablePart r:id="rId2"/>
    <tablePart r:id="rId3"/>
    <tablePart r:id="rId4"/>
    <tablePart r:id="rId5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view="pageBreakPreview" zoomScale="80" zoomScaleNormal="100" zoomScaleSheetLayoutView="80" workbookViewId="0">
      <selection activeCell="B44" sqref="B44"/>
    </sheetView>
  </sheetViews>
  <sheetFormatPr defaultRowHeight="14.4" x14ac:dyDescent="0.3"/>
  <cols>
    <col min="1" max="1" width="12.5546875" customWidth="1"/>
    <col min="2" max="2" width="16.6640625" bestFit="1" customWidth="1"/>
    <col min="3" max="3" width="29.88671875" bestFit="1" customWidth="1"/>
    <col min="4" max="4" width="14.33203125" bestFit="1" customWidth="1"/>
    <col min="5" max="5" width="19.6640625" bestFit="1" customWidth="1"/>
    <col min="6" max="6" width="23" bestFit="1" customWidth="1"/>
    <col min="7" max="7" width="25.88671875" customWidth="1"/>
    <col min="8" max="8" width="35.44140625" customWidth="1"/>
    <col min="10" max="10" width="13" bestFit="1" customWidth="1"/>
    <col min="11" max="11" width="16.109375" customWidth="1"/>
    <col min="12" max="12" width="11.33203125" bestFit="1" customWidth="1"/>
    <col min="13" max="13" width="16.6640625" bestFit="1" customWidth="1"/>
    <col min="14" max="14" width="17.88671875" bestFit="1" customWidth="1"/>
    <col min="15" max="15" width="53.33203125" bestFit="1" customWidth="1"/>
    <col min="16" max="16" width="22.6640625" bestFit="1" customWidth="1"/>
    <col min="17" max="17" width="12.109375" customWidth="1"/>
    <col min="19" max="19" width="10" customWidth="1"/>
    <col min="22" max="22" width="13.33203125" customWidth="1"/>
  </cols>
  <sheetData>
    <row r="1" spans="1:8" x14ac:dyDescent="0.3">
      <c r="A1" s="42"/>
      <c r="B1" s="42"/>
      <c r="C1" s="42"/>
      <c r="D1" s="42"/>
      <c r="E1" s="42"/>
      <c r="F1" s="42"/>
      <c r="G1" s="42"/>
    </row>
    <row r="2" spans="1:8" ht="21" x14ac:dyDescent="0.4">
      <c r="A2" s="149" t="s">
        <v>3730</v>
      </c>
      <c r="B2" s="149"/>
      <c r="C2" s="149"/>
      <c r="D2" s="149"/>
      <c r="E2" s="149"/>
      <c r="F2" s="149"/>
      <c r="G2" s="149"/>
      <c r="H2" s="149"/>
    </row>
    <row r="4" spans="1:8" x14ac:dyDescent="0.3">
      <c r="A4" s="153" t="s">
        <v>3731</v>
      </c>
      <c r="B4" s="153"/>
      <c r="C4" s="153"/>
      <c r="D4" s="153"/>
      <c r="E4" s="153"/>
      <c r="F4" s="153"/>
      <c r="G4" s="153"/>
      <c r="H4" s="153"/>
    </row>
    <row r="5" spans="1:8" x14ac:dyDescent="0.3">
      <c r="A5" s="153"/>
      <c r="B5" s="153"/>
      <c r="C5" s="153"/>
      <c r="D5" s="153"/>
      <c r="E5" s="153"/>
      <c r="F5" s="153"/>
      <c r="G5" s="153"/>
      <c r="H5" s="153"/>
    </row>
    <row r="6" spans="1:8" x14ac:dyDescent="0.3">
      <c r="A6" s="29"/>
      <c r="B6" s="29"/>
      <c r="C6" s="139"/>
      <c r="D6" s="29"/>
      <c r="E6" s="29"/>
      <c r="F6" s="29"/>
      <c r="G6" s="29"/>
      <c r="H6" s="29"/>
    </row>
    <row r="7" spans="1:8" x14ac:dyDescent="0.3">
      <c r="A7" s="132"/>
      <c r="B7" s="132"/>
      <c r="C7" s="132"/>
      <c r="D7" s="132"/>
      <c r="E7" s="132"/>
      <c r="F7" s="132"/>
      <c r="G7" s="132"/>
      <c r="H7" s="132"/>
    </row>
    <row r="8" spans="1:8" x14ac:dyDescent="0.3">
      <c r="A8" s="79"/>
      <c r="G8" s="5"/>
    </row>
    <row r="9" spans="1:8" ht="18" x14ac:dyDescent="0.35">
      <c r="A9" s="148" t="s">
        <v>3752</v>
      </c>
      <c r="B9" s="148"/>
      <c r="C9" s="148"/>
      <c r="D9" s="148"/>
      <c r="E9" s="148"/>
      <c r="F9" s="148"/>
      <c r="G9" s="148"/>
      <c r="H9" s="148"/>
    </row>
    <row r="10" spans="1:8" x14ac:dyDescent="0.3">
      <c r="A10" s="80"/>
      <c r="B10" s="80"/>
      <c r="C10" s="80"/>
      <c r="D10" s="80"/>
      <c r="E10" s="80"/>
      <c r="F10" s="80"/>
      <c r="G10" s="80"/>
    </row>
    <row r="11" spans="1:8" x14ac:dyDescent="0.3">
      <c r="A11" s="151" t="s">
        <v>64</v>
      </c>
      <c r="B11" s="151"/>
      <c r="C11" s="151"/>
      <c r="D11" s="151"/>
      <c r="E11" s="151"/>
      <c r="F11" s="151"/>
      <c r="G11" s="151"/>
      <c r="H11" s="42"/>
    </row>
    <row r="12" spans="1:8" ht="15" thickBot="1" x14ac:dyDescent="0.35">
      <c r="A12" s="14" t="s">
        <v>18</v>
      </c>
      <c r="B12" s="14" t="s">
        <v>19</v>
      </c>
      <c r="C12" s="14" t="s">
        <v>20</v>
      </c>
      <c r="D12" s="14" t="s">
        <v>21</v>
      </c>
      <c r="E12" s="14" t="s">
        <v>3749</v>
      </c>
      <c r="F12" s="14" t="s">
        <v>22</v>
      </c>
      <c r="G12" s="14" t="s">
        <v>126</v>
      </c>
      <c r="H12" s="47" t="s">
        <v>2</v>
      </c>
    </row>
    <row r="13" spans="1:8" x14ac:dyDescent="0.3">
      <c r="A13" s="79">
        <v>3</v>
      </c>
      <c r="B13" t="s">
        <v>3627</v>
      </c>
      <c r="C13" t="s">
        <v>3746</v>
      </c>
      <c r="D13" t="s">
        <v>36</v>
      </c>
      <c r="E13" t="s">
        <v>25</v>
      </c>
      <c r="G13" s="5"/>
      <c r="H13" s="42" t="s">
        <v>3753</v>
      </c>
    </row>
    <row r="14" spans="1:8" x14ac:dyDescent="0.3">
      <c r="A14" s="79">
        <v>3</v>
      </c>
      <c r="B14" t="s">
        <v>3628</v>
      </c>
      <c r="C14" t="s">
        <v>45</v>
      </c>
      <c r="D14" t="s">
        <v>42</v>
      </c>
      <c r="E14" t="s">
        <v>25</v>
      </c>
      <c r="G14" s="5"/>
      <c r="H14" s="42"/>
    </row>
    <row r="18" spans="1:8" x14ac:dyDescent="0.3">
      <c r="A18" s="151" t="s">
        <v>3712</v>
      </c>
      <c r="B18" s="151"/>
      <c r="C18" s="151"/>
      <c r="D18" s="151"/>
      <c r="E18" s="151"/>
      <c r="F18" s="151"/>
      <c r="G18" s="151"/>
      <c r="H18" s="50"/>
    </row>
    <row r="19" spans="1:8" x14ac:dyDescent="0.3">
      <c r="A19" s="151" t="s">
        <v>3748</v>
      </c>
      <c r="B19" s="151"/>
      <c r="C19" s="151"/>
      <c r="D19" s="151"/>
      <c r="E19" s="151"/>
      <c r="F19" s="151"/>
      <c r="G19" s="151"/>
      <c r="H19" s="50"/>
    </row>
    <row r="20" spans="1:8" ht="15" thickBot="1" x14ac:dyDescent="0.35">
      <c r="A20" s="14" t="s">
        <v>18</v>
      </c>
      <c r="B20" s="14" t="s">
        <v>19</v>
      </c>
      <c r="C20" s="14" t="s">
        <v>20</v>
      </c>
      <c r="D20" s="14" t="s">
        <v>21</v>
      </c>
      <c r="E20" s="14" t="s">
        <v>3749</v>
      </c>
      <c r="F20" s="14" t="s">
        <v>22</v>
      </c>
      <c r="G20" s="14" t="s">
        <v>126</v>
      </c>
      <c r="H20" s="47" t="s">
        <v>2</v>
      </c>
    </row>
    <row r="21" spans="1:8" x14ac:dyDescent="0.3">
      <c r="A21" s="79">
        <v>5</v>
      </c>
      <c r="B21" t="s">
        <v>3621</v>
      </c>
      <c r="C21" t="s">
        <v>131</v>
      </c>
      <c r="D21" t="s">
        <v>24</v>
      </c>
      <c r="E21" t="s">
        <v>25</v>
      </c>
      <c r="F21" s="15"/>
      <c r="H21" s="45"/>
    </row>
    <row r="22" spans="1:8" x14ac:dyDescent="0.3">
      <c r="A22" s="79">
        <v>5</v>
      </c>
      <c r="B22" t="s">
        <v>3622</v>
      </c>
      <c r="C22" t="s">
        <v>132</v>
      </c>
      <c r="D22" t="s">
        <v>3747</v>
      </c>
      <c r="E22" t="s">
        <v>25</v>
      </c>
      <c r="F22" s="15"/>
      <c r="H22" s="45"/>
    </row>
    <row r="23" spans="1:8" ht="28.8" x14ac:dyDescent="0.3">
      <c r="A23" s="79">
        <v>5</v>
      </c>
      <c r="B23" s="81" t="s">
        <v>3623</v>
      </c>
      <c r="C23" s="81" t="s">
        <v>133</v>
      </c>
      <c r="D23" s="81" t="s">
        <v>36</v>
      </c>
      <c r="E23" s="81" t="s">
        <v>41</v>
      </c>
      <c r="F23" s="56"/>
      <c r="G23" s="81"/>
      <c r="H23" s="11" t="s">
        <v>134</v>
      </c>
    </row>
  </sheetData>
  <mergeCells count="6">
    <mergeCell ref="A2:H2"/>
    <mergeCell ref="A18:G18"/>
    <mergeCell ref="A4:H5"/>
    <mergeCell ref="A9:H9"/>
    <mergeCell ref="A19:G19"/>
    <mergeCell ref="A11:G11"/>
  </mergeCells>
  <conditionalFormatting sqref="C21">
    <cfRule type="duplicateValues" dxfId="1200" priority="4"/>
  </conditionalFormatting>
  <conditionalFormatting sqref="C12">
    <cfRule type="duplicateValues" dxfId="1199" priority="2"/>
  </conditionalFormatting>
  <conditionalFormatting sqref="C20">
    <cfRule type="duplicateValues" dxfId="1198" priority="1"/>
  </conditionalFormatting>
  <pageMargins left="0.7" right="0.7" top="0.75" bottom="0.75" header="0.3" footer="0.3"/>
  <pageSetup paperSize="9" scale="73" fitToHeight="0" orientation="landscape" r:id="rId1"/>
  <tableParts count="2">
    <tablePart r:id="rId2"/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9"/>
  <sheetViews>
    <sheetView view="pageBreakPreview" zoomScale="40" zoomScaleNormal="100" zoomScaleSheetLayoutView="40" workbookViewId="0">
      <selection activeCell="B44" sqref="B44"/>
    </sheetView>
  </sheetViews>
  <sheetFormatPr defaultRowHeight="14.4" x14ac:dyDescent="0.3"/>
  <cols>
    <col min="1" max="1" width="12.5546875" customWidth="1"/>
    <col min="2" max="2" width="16.6640625" bestFit="1" customWidth="1"/>
    <col min="3" max="3" width="29.88671875" bestFit="1" customWidth="1"/>
    <col min="4" max="4" width="14.33203125" bestFit="1" customWidth="1"/>
    <col min="5" max="5" width="19.6640625" bestFit="1" customWidth="1"/>
    <col min="6" max="6" width="23" bestFit="1" customWidth="1"/>
    <col min="7" max="7" width="25.88671875" customWidth="1"/>
    <col min="8" max="8" width="25" customWidth="1"/>
    <col min="10" max="10" width="13" bestFit="1" customWidth="1"/>
    <col min="11" max="11" width="16.109375" customWidth="1"/>
    <col min="12" max="12" width="11.33203125" bestFit="1" customWidth="1"/>
    <col min="13" max="13" width="16.6640625" bestFit="1" customWidth="1"/>
    <col min="14" max="14" width="17.88671875" bestFit="1" customWidth="1"/>
    <col min="15" max="15" width="53.33203125" bestFit="1" customWidth="1"/>
    <col min="16" max="16" width="22.6640625" bestFit="1" customWidth="1"/>
    <col min="17" max="17" width="12.109375" customWidth="1"/>
    <col min="19" max="19" width="10" customWidth="1"/>
    <col min="22" max="22" width="13.33203125" customWidth="1"/>
  </cols>
  <sheetData>
    <row r="2" spans="1:16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4" spans="1:16" ht="18" x14ac:dyDescent="0.35">
      <c r="A4" s="154" t="s">
        <v>3724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62"/>
      <c r="O4" s="62"/>
      <c r="P4" s="62"/>
    </row>
    <row r="6" spans="1:16" x14ac:dyDescent="0.3">
      <c r="L6" s="123"/>
      <c r="M6" s="123"/>
    </row>
    <row r="7" spans="1:16" x14ac:dyDescent="0.3">
      <c r="A7" s="19" t="s">
        <v>16</v>
      </c>
      <c r="B7" s="23" t="s">
        <v>168</v>
      </c>
      <c r="C7" s="23" t="s">
        <v>2659</v>
      </c>
      <c r="D7" s="23" t="s">
        <v>685</v>
      </c>
      <c r="E7" s="23" t="s">
        <v>699</v>
      </c>
      <c r="F7" s="23" t="s">
        <v>2821</v>
      </c>
      <c r="G7" s="23" t="s">
        <v>2658</v>
      </c>
      <c r="H7" s="23" t="s">
        <v>162</v>
      </c>
      <c r="I7" s="23" t="s">
        <v>163</v>
      </c>
      <c r="J7" s="23" t="s">
        <v>164</v>
      </c>
      <c r="K7" s="23" t="s">
        <v>165</v>
      </c>
      <c r="L7" s="23" t="s">
        <v>2822</v>
      </c>
      <c r="M7" s="23" t="s">
        <v>167</v>
      </c>
    </row>
    <row r="8" spans="1:16" x14ac:dyDescent="0.3">
      <c r="A8" s="131">
        <v>1</v>
      </c>
      <c r="B8" s="133" t="s">
        <v>2823</v>
      </c>
      <c r="C8" s="133" t="s">
        <v>2824</v>
      </c>
      <c r="D8" s="133" t="str">
        <f>MID(F8,1,7)</f>
        <v>ANA BAR</v>
      </c>
      <c r="E8" s="133" t="s">
        <v>2825</v>
      </c>
      <c r="F8" s="24" t="s">
        <v>2826</v>
      </c>
      <c r="G8" s="133" t="s">
        <v>2827</v>
      </c>
      <c r="H8" s="133" t="s">
        <v>1176</v>
      </c>
      <c r="I8" s="133" t="s">
        <v>2668</v>
      </c>
      <c r="J8" s="133" t="s">
        <v>172</v>
      </c>
      <c r="K8" s="133" t="s">
        <v>173</v>
      </c>
      <c r="L8" s="133">
        <v>57000</v>
      </c>
      <c r="M8" s="133" t="str">
        <f t="shared" ref="M8:M59" si="0">DEC2HEX(L8)</f>
        <v>DEA8</v>
      </c>
    </row>
    <row r="9" spans="1:16" x14ac:dyDescent="0.3">
      <c r="A9" s="131">
        <v>2</v>
      </c>
      <c r="B9" s="133" t="s">
        <v>2828</v>
      </c>
      <c r="C9" s="133" t="s">
        <v>2829</v>
      </c>
      <c r="D9" s="133" t="str">
        <f t="shared" ref="D9:D59" si="1">MID(F9,1,7)</f>
        <v>ANA BAR</v>
      </c>
      <c r="E9" s="133" t="s">
        <v>2825</v>
      </c>
      <c r="F9" s="24" t="s">
        <v>2830</v>
      </c>
      <c r="G9" s="133" t="s">
        <v>2827</v>
      </c>
      <c r="H9" s="133" t="s">
        <v>1176</v>
      </c>
      <c r="I9" s="133" t="s">
        <v>2668</v>
      </c>
      <c r="J9" s="133" t="s">
        <v>172</v>
      </c>
      <c r="K9" s="133" t="s">
        <v>173</v>
      </c>
      <c r="L9" s="133">
        <v>57004</v>
      </c>
      <c r="M9" s="133" t="str">
        <f t="shared" si="0"/>
        <v>DEAC</v>
      </c>
    </row>
    <row r="10" spans="1:16" x14ac:dyDescent="0.3">
      <c r="A10" s="131">
        <v>3</v>
      </c>
      <c r="B10" s="133" t="s">
        <v>2831</v>
      </c>
      <c r="C10" s="133" t="s">
        <v>2832</v>
      </c>
      <c r="D10" s="133" t="str">
        <f t="shared" si="1"/>
        <v>ANA BAR</v>
      </c>
      <c r="E10" s="133" t="s">
        <v>2825</v>
      </c>
      <c r="F10" s="24" t="s">
        <v>2833</v>
      </c>
      <c r="G10" s="133" t="s">
        <v>2827</v>
      </c>
      <c r="H10" s="133" t="s">
        <v>1176</v>
      </c>
      <c r="I10" s="133" t="s">
        <v>2668</v>
      </c>
      <c r="J10" s="133" t="s">
        <v>172</v>
      </c>
      <c r="K10" s="133" t="s">
        <v>173</v>
      </c>
      <c r="L10" s="133">
        <v>57008</v>
      </c>
      <c r="M10" s="133" t="str">
        <f t="shared" si="0"/>
        <v>DEB0</v>
      </c>
    </row>
    <row r="11" spans="1:16" x14ac:dyDescent="0.3">
      <c r="A11" s="131">
        <v>4</v>
      </c>
      <c r="B11" s="133" t="s">
        <v>2834</v>
      </c>
      <c r="C11" s="133" t="s">
        <v>2835</v>
      </c>
      <c r="D11" s="133" t="str">
        <f t="shared" si="1"/>
        <v>ANA BAR</v>
      </c>
      <c r="E11" s="133" t="s">
        <v>2825</v>
      </c>
      <c r="F11" s="24" t="s">
        <v>2836</v>
      </c>
      <c r="G11" s="133" t="s">
        <v>2827</v>
      </c>
      <c r="H11" s="133" t="s">
        <v>1176</v>
      </c>
      <c r="I11" s="133" t="s">
        <v>2668</v>
      </c>
      <c r="J11" s="133" t="s">
        <v>172</v>
      </c>
      <c r="K11" s="133" t="s">
        <v>173</v>
      </c>
      <c r="L11" s="133">
        <v>57012</v>
      </c>
      <c r="M11" s="133" t="str">
        <f t="shared" si="0"/>
        <v>DEB4</v>
      </c>
    </row>
    <row r="12" spans="1:16" x14ac:dyDescent="0.3">
      <c r="A12" s="131">
        <v>5</v>
      </c>
      <c r="B12" s="133" t="s">
        <v>2837</v>
      </c>
      <c r="C12" s="133" t="s">
        <v>2838</v>
      </c>
      <c r="D12" s="133" t="str">
        <f t="shared" si="1"/>
        <v>FİDER 1</v>
      </c>
      <c r="E12" s="133" t="s">
        <v>2825</v>
      </c>
      <c r="F12" s="133" t="s">
        <v>2839</v>
      </c>
      <c r="G12" s="133" t="s">
        <v>2827</v>
      </c>
      <c r="H12" s="133" t="s">
        <v>1176</v>
      </c>
      <c r="I12" s="133" t="s">
        <v>2668</v>
      </c>
      <c r="J12" s="133" t="s">
        <v>172</v>
      </c>
      <c r="K12" s="133" t="s">
        <v>173</v>
      </c>
      <c r="L12" s="133">
        <v>57016</v>
      </c>
      <c r="M12" s="133" t="str">
        <f t="shared" si="0"/>
        <v>DEB8</v>
      </c>
    </row>
    <row r="13" spans="1:16" x14ac:dyDescent="0.3">
      <c r="A13" s="131">
        <v>6</v>
      </c>
      <c r="B13" s="133" t="s">
        <v>2840</v>
      </c>
      <c r="C13" s="133" t="s">
        <v>2841</v>
      </c>
      <c r="D13" s="133" t="str">
        <f t="shared" si="1"/>
        <v xml:space="preserve">FİDER1 </v>
      </c>
      <c r="E13" s="133" t="s">
        <v>2825</v>
      </c>
      <c r="F13" s="133" t="s">
        <v>2842</v>
      </c>
      <c r="G13" s="133" t="s">
        <v>2827</v>
      </c>
      <c r="H13" s="133" t="s">
        <v>1176</v>
      </c>
      <c r="I13" s="133" t="s">
        <v>2668</v>
      </c>
      <c r="J13" s="133" t="s">
        <v>172</v>
      </c>
      <c r="K13" s="133" t="s">
        <v>173</v>
      </c>
      <c r="L13" s="133">
        <v>57020</v>
      </c>
      <c r="M13" s="133" t="str">
        <f t="shared" si="0"/>
        <v>DEBC</v>
      </c>
    </row>
    <row r="14" spans="1:16" x14ac:dyDescent="0.3">
      <c r="A14" s="131">
        <v>7</v>
      </c>
      <c r="B14" s="133" t="s">
        <v>2843</v>
      </c>
      <c r="C14" s="133" t="s">
        <v>2844</v>
      </c>
      <c r="D14" s="133" t="str">
        <f t="shared" si="1"/>
        <v xml:space="preserve">FİDER1 </v>
      </c>
      <c r="E14" s="133" t="s">
        <v>2825</v>
      </c>
      <c r="F14" s="133" t="s">
        <v>2845</v>
      </c>
      <c r="G14" s="133" t="s">
        <v>2827</v>
      </c>
      <c r="H14" s="133" t="s">
        <v>1176</v>
      </c>
      <c r="I14" s="133" t="s">
        <v>2668</v>
      </c>
      <c r="J14" s="133" t="s">
        <v>172</v>
      </c>
      <c r="K14" s="133" t="s">
        <v>173</v>
      </c>
      <c r="L14" s="133">
        <v>57024</v>
      </c>
      <c r="M14" s="133" t="str">
        <f t="shared" si="0"/>
        <v>DEC0</v>
      </c>
    </row>
    <row r="15" spans="1:16" x14ac:dyDescent="0.3">
      <c r="A15" s="131">
        <v>8</v>
      </c>
      <c r="B15" s="133" t="s">
        <v>2846</v>
      </c>
      <c r="C15" s="133" t="s">
        <v>2847</v>
      </c>
      <c r="D15" s="133" t="str">
        <f t="shared" si="1"/>
        <v xml:space="preserve">FİDER1 </v>
      </c>
      <c r="E15" s="133" t="s">
        <v>2825</v>
      </c>
      <c r="F15" s="133" t="s">
        <v>2848</v>
      </c>
      <c r="G15" s="133" t="s">
        <v>2827</v>
      </c>
      <c r="H15" s="133" t="s">
        <v>1176</v>
      </c>
      <c r="I15" s="133" t="s">
        <v>2668</v>
      </c>
      <c r="J15" s="133" t="s">
        <v>172</v>
      </c>
      <c r="K15" s="133" t="s">
        <v>173</v>
      </c>
      <c r="L15" s="133">
        <v>57028</v>
      </c>
      <c r="M15" s="133" t="str">
        <f t="shared" si="0"/>
        <v>DEC4</v>
      </c>
    </row>
    <row r="16" spans="1:16" x14ac:dyDescent="0.3">
      <c r="A16" s="131">
        <v>9</v>
      </c>
      <c r="B16" s="133" t="s">
        <v>2849</v>
      </c>
      <c r="C16" s="133" t="s">
        <v>2850</v>
      </c>
      <c r="D16" s="133" t="str">
        <f t="shared" si="1"/>
        <v xml:space="preserve">FİDER2 </v>
      </c>
      <c r="E16" s="133" t="s">
        <v>2825</v>
      </c>
      <c r="F16" s="133" t="s">
        <v>2851</v>
      </c>
      <c r="G16" s="133" t="s">
        <v>2827</v>
      </c>
      <c r="H16" s="133" t="s">
        <v>1176</v>
      </c>
      <c r="I16" s="133" t="s">
        <v>2668</v>
      </c>
      <c r="J16" s="133" t="s">
        <v>172</v>
      </c>
      <c r="K16" s="133" t="s">
        <v>173</v>
      </c>
      <c r="L16" s="133">
        <v>57032</v>
      </c>
      <c r="M16" s="133" t="str">
        <f t="shared" si="0"/>
        <v>DEC8</v>
      </c>
    </row>
    <row r="17" spans="1:13" x14ac:dyDescent="0.3">
      <c r="A17" s="131">
        <v>10</v>
      </c>
      <c r="B17" s="133" t="s">
        <v>2852</v>
      </c>
      <c r="C17" s="133" t="s">
        <v>2853</v>
      </c>
      <c r="D17" s="133" t="str">
        <f t="shared" si="1"/>
        <v xml:space="preserve">FİDER2 </v>
      </c>
      <c r="E17" s="133" t="s">
        <v>2825</v>
      </c>
      <c r="F17" s="133" t="s">
        <v>2854</v>
      </c>
      <c r="G17" s="133" t="s">
        <v>2827</v>
      </c>
      <c r="H17" s="133" t="s">
        <v>1176</v>
      </c>
      <c r="I17" s="133" t="s">
        <v>2668</v>
      </c>
      <c r="J17" s="133" t="s">
        <v>172</v>
      </c>
      <c r="K17" s="133" t="s">
        <v>173</v>
      </c>
      <c r="L17" s="133">
        <v>57036</v>
      </c>
      <c r="M17" s="133" t="str">
        <f t="shared" si="0"/>
        <v>DECC</v>
      </c>
    </row>
    <row r="18" spans="1:13" x14ac:dyDescent="0.3">
      <c r="A18" s="131">
        <v>11</v>
      </c>
      <c r="B18" s="133" t="s">
        <v>2855</v>
      </c>
      <c r="C18" s="133" t="s">
        <v>2856</v>
      </c>
      <c r="D18" s="133" t="str">
        <f t="shared" si="1"/>
        <v xml:space="preserve">FİDER2 </v>
      </c>
      <c r="E18" s="133" t="s">
        <v>2825</v>
      </c>
      <c r="F18" s="133" t="s">
        <v>2857</v>
      </c>
      <c r="G18" s="133" t="s">
        <v>2827</v>
      </c>
      <c r="H18" s="133" t="s">
        <v>1176</v>
      </c>
      <c r="I18" s="133" t="s">
        <v>2668</v>
      </c>
      <c r="J18" s="133" t="s">
        <v>172</v>
      </c>
      <c r="K18" s="133" t="s">
        <v>173</v>
      </c>
      <c r="L18" s="133">
        <v>57040</v>
      </c>
      <c r="M18" s="133" t="str">
        <f t="shared" si="0"/>
        <v>DED0</v>
      </c>
    </row>
    <row r="19" spans="1:13" x14ac:dyDescent="0.3">
      <c r="A19" s="131">
        <v>12</v>
      </c>
      <c r="B19" s="133" t="s">
        <v>2858</v>
      </c>
      <c r="C19" s="133" t="s">
        <v>2859</v>
      </c>
      <c r="D19" s="133" t="str">
        <f t="shared" si="1"/>
        <v xml:space="preserve">FİDER2 </v>
      </c>
      <c r="E19" s="133" t="s">
        <v>2825</v>
      </c>
      <c r="F19" s="133" t="s">
        <v>2860</v>
      </c>
      <c r="G19" s="133" t="s">
        <v>2827</v>
      </c>
      <c r="H19" s="133" t="s">
        <v>1176</v>
      </c>
      <c r="I19" s="133" t="s">
        <v>2668</v>
      </c>
      <c r="J19" s="133" t="s">
        <v>172</v>
      </c>
      <c r="K19" s="133" t="s">
        <v>173</v>
      </c>
      <c r="L19" s="133">
        <v>57044</v>
      </c>
      <c r="M19" s="133" t="str">
        <f t="shared" si="0"/>
        <v>DED4</v>
      </c>
    </row>
    <row r="20" spans="1:13" x14ac:dyDescent="0.3">
      <c r="A20" s="131">
        <v>13</v>
      </c>
      <c r="B20" s="133" t="s">
        <v>2861</v>
      </c>
      <c r="C20" s="133" t="s">
        <v>2862</v>
      </c>
      <c r="D20" s="133" t="str">
        <f t="shared" si="1"/>
        <v xml:space="preserve">FİDER3 </v>
      </c>
      <c r="E20" s="133" t="s">
        <v>2825</v>
      </c>
      <c r="F20" s="133" t="s">
        <v>2863</v>
      </c>
      <c r="G20" s="133" t="s">
        <v>2827</v>
      </c>
      <c r="H20" s="133" t="s">
        <v>1176</v>
      </c>
      <c r="I20" s="133" t="s">
        <v>2668</v>
      </c>
      <c r="J20" s="133" t="s">
        <v>172</v>
      </c>
      <c r="K20" s="133" t="s">
        <v>173</v>
      </c>
      <c r="L20" s="133">
        <v>57048</v>
      </c>
      <c r="M20" s="133" t="str">
        <f t="shared" si="0"/>
        <v>DED8</v>
      </c>
    </row>
    <row r="21" spans="1:13" x14ac:dyDescent="0.3">
      <c r="A21" s="131">
        <v>14</v>
      </c>
      <c r="B21" s="133" t="s">
        <v>2864</v>
      </c>
      <c r="C21" s="133" t="s">
        <v>2865</v>
      </c>
      <c r="D21" s="133" t="str">
        <f t="shared" si="1"/>
        <v xml:space="preserve">FİDER3 </v>
      </c>
      <c r="E21" s="133" t="s">
        <v>2825</v>
      </c>
      <c r="F21" s="133" t="s">
        <v>2866</v>
      </c>
      <c r="G21" s="133" t="s">
        <v>2827</v>
      </c>
      <c r="H21" s="133" t="s">
        <v>1176</v>
      </c>
      <c r="I21" s="133" t="s">
        <v>2668</v>
      </c>
      <c r="J21" s="133" t="s">
        <v>172</v>
      </c>
      <c r="K21" s="133" t="s">
        <v>173</v>
      </c>
      <c r="L21" s="133">
        <v>57052</v>
      </c>
      <c r="M21" s="133" t="str">
        <f t="shared" si="0"/>
        <v>DEDC</v>
      </c>
    </row>
    <row r="22" spans="1:13" x14ac:dyDescent="0.3">
      <c r="A22" s="131">
        <v>15</v>
      </c>
      <c r="B22" s="133" t="s">
        <v>2867</v>
      </c>
      <c r="C22" s="133" t="s">
        <v>2868</v>
      </c>
      <c r="D22" s="133" t="str">
        <f t="shared" si="1"/>
        <v xml:space="preserve">FİDER3 </v>
      </c>
      <c r="E22" s="133" t="s">
        <v>2825</v>
      </c>
      <c r="F22" s="133" t="s">
        <v>2869</v>
      </c>
      <c r="G22" s="133" t="s">
        <v>2827</v>
      </c>
      <c r="H22" s="133" t="s">
        <v>1176</v>
      </c>
      <c r="I22" s="133" t="s">
        <v>2668</v>
      </c>
      <c r="J22" s="133" t="s">
        <v>172</v>
      </c>
      <c r="K22" s="133" t="s">
        <v>173</v>
      </c>
      <c r="L22" s="133">
        <v>57056</v>
      </c>
      <c r="M22" s="133" t="str">
        <f t="shared" si="0"/>
        <v>DEE0</v>
      </c>
    </row>
    <row r="23" spans="1:13" x14ac:dyDescent="0.3">
      <c r="A23" s="131">
        <v>16</v>
      </c>
      <c r="B23" s="133" t="s">
        <v>2870</v>
      </c>
      <c r="C23" s="133" t="s">
        <v>2871</v>
      </c>
      <c r="D23" s="133" t="str">
        <f t="shared" si="1"/>
        <v xml:space="preserve">FİDER3 </v>
      </c>
      <c r="E23" s="133" t="s">
        <v>2825</v>
      </c>
      <c r="F23" s="133" t="s">
        <v>2872</v>
      </c>
      <c r="G23" s="133" t="s">
        <v>2827</v>
      </c>
      <c r="H23" s="133" t="s">
        <v>1176</v>
      </c>
      <c r="I23" s="133" t="s">
        <v>2668</v>
      </c>
      <c r="J23" s="133" t="s">
        <v>172</v>
      </c>
      <c r="K23" s="133" t="s">
        <v>173</v>
      </c>
      <c r="L23" s="133">
        <v>57060</v>
      </c>
      <c r="M23" s="133" t="str">
        <f t="shared" si="0"/>
        <v>DEE4</v>
      </c>
    </row>
    <row r="24" spans="1:13" x14ac:dyDescent="0.3">
      <c r="A24" s="131">
        <v>17</v>
      </c>
      <c r="B24" s="133" t="s">
        <v>2873</v>
      </c>
      <c r="C24" s="133" t="s">
        <v>2874</v>
      </c>
      <c r="D24" s="133" t="str">
        <f t="shared" si="1"/>
        <v xml:space="preserve">FİDER4 </v>
      </c>
      <c r="E24" s="133" t="s">
        <v>2825</v>
      </c>
      <c r="F24" s="133" t="s">
        <v>2875</v>
      </c>
      <c r="G24" s="133" t="s">
        <v>2827</v>
      </c>
      <c r="H24" s="133" t="s">
        <v>1176</v>
      </c>
      <c r="I24" s="133" t="s">
        <v>2668</v>
      </c>
      <c r="J24" s="133" t="s">
        <v>172</v>
      </c>
      <c r="K24" s="133" t="s">
        <v>173</v>
      </c>
      <c r="L24" s="133">
        <v>57064</v>
      </c>
      <c r="M24" s="133" t="str">
        <f t="shared" si="0"/>
        <v>DEE8</v>
      </c>
    </row>
    <row r="25" spans="1:13" x14ac:dyDescent="0.3">
      <c r="A25" s="131">
        <v>18</v>
      </c>
      <c r="B25" s="133" t="s">
        <v>2876</v>
      </c>
      <c r="C25" s="133" t="s">
        <v>2877</v>
      </c>
      <c r="D25" s="133" t="str">
        <f t="shared" si="1"/>
        <v xml:space="preserve">FİDER4 </v>
      </c>
      <c r="E25" s="133" t="s">
        <v>2825</v>
      </c>
      <c r="F25" s="133" t="s">
        <v>2878</v>
      </c>
      <c r="G25" s="133" t="s">
        <v>2827</v>
      </c>
      <c r="H25" s="133" t="s">
        <v>1176</v>
      </c>
      <c r="I25" s="133" t="s">
        <v>2668</v>
      </c>
      <c r="J25" s="133" t="s">
        <v>172</v>
      </c>
      <c r="K25" s="133" t="s">
        <v>173</v>
      </c>
      <c r="L25" s="133">
        <v>57068</v>
      </c>
      <c r="M25" s="133" t="str">
        <f t="shared" si="0"/>
        <v>DEEC</v>
      </c>
    </row>
    <row r="26" spans="1:13" x14ac:dyDescent="0.3">
      <c r="A26" s="131">
        <v>19</v>
      </c>
      <c r="B26" s="133" t="s">
        <v>2879</v>
      </c>
      <c r="C26" s="133" t="s">
        <v>2880</v>
      </c>
      <c r="D26" s="133" t="str">
        <f t="shared" si="1"/>
        <v xml:space="preserve">FİDER4 </v>
      </c>
      <c r="E26" s="133" t="s">
        <v>2825</v>
      </c>
      <c r="F26" s="133" t="s">
        <v>2881</v>
      </c>
      <c r="G26" s="133" t="s">
        <v>2827</v>
      </c>
      <c r="H26" s="133" t="s">
        <v>1176</v>
      </c>
      <c r="I26" s="133" t="s">
        <v>2668</v>
      </c>
      <c r="J26" s="133" t="s">
        <v>172</v>
      </c>
      <c r="K26" s="133" t="s">
        <v>173</v>
      </c>
      <c r="L26" s="133">
        <v>57072</v>
      </c>
      <c r="M26" s="133" t="str">
        <f t="shared" si="0"/>
        <v>DEF0</v>
      </c>
    </row>
    <row r="27" spans="1:13" x14ac:dyDescent="0.3">
      <c r="A27" s="131">
        <v>20</v>
      </c>
      <c r="B27" s="133" t="s">
        <v>2882</v>
      </c>
      <c r="C27" s="133" t="s">
        <v>2883</v>
      </c>
      <c r="D27" s="133" t="str">
        <f t="shared" si="1"/>
        <v xml:space="preserve">FİDER4 </v>
      </c>
      <c r="E27" s="133" t="s">
        <v>2825</v>
      </c>
      <c r="F27" s="133" t="s">
        <v>2884</v>
      </c>
      <c r="G27" s="133" t="s">
        <v>2827</v>
      </c>
      <c r="H27" s="133" t="s">
        <v>1176</v>
      </c>
      <c r="I27" s="133" t="s">
        <v>2668</v>
      </c>
      <c r="J27" s="133" t="s">
        <v>172</v>
      </c>
      <c r="K27" s="133" t="s">
        <v>173</v>
      </c>
      <c r="L27" s="133">
        <v>57076</v>
      </c>
      <c r="M27" s="133" t="str">
        <f t="shared" si="0"/>
        <v>DEF4</v>
      </c>
    </row>
    <row r="28" spans="1:13" x14ac:dyDescent="0.3">
      <c r="A28" s="131">
        <v>21</v>
      </c>
      <c r="B28" s="133" t="s">
        <v>2885</v>
      </c>
      <c r="C28" s="133" t="s">
        <v>2886</v>
      </c>
      <c r="D28" s="133" t="str">
        <f t="shared" si="1"/>
        <v xml:space="preserve">FİDER5 </v>
      </c>
      <c r="E28" s="133" t="s">
        <v>2825</v>
      </c>
      <c r="F28" s="133" t="s">
        <v>2887</v>
      </c>
      <c r="G28" s="133" t="s">
        <v>2827</v>
      </c>
      <c r="H28" s="133" t="s">
        <v>1176</v>
      </c>
      <c r="I28" s="133" t="s">
        <v>2668</v>
      </c>
      <c r="J28" s="133" t="s">
        <v>172</v>
      </c>
      <c r="K28" s="133" t="s">
        <v>173</v>
      </c>
      <c r="L28" s="133">
        <v>57080</v>
      </c>
      <c r="M28" s="133" t="str">
        <f t="shared" si="0"/>
        <v>DEF8</v>
      </c>
    </row>
    <row r="29" spans="1:13" x14ac:dyDescent="0.3">
      <c r="A29" s="131">
        <v>22</v>
      </c>
      <c r="B29" s="133" t="s">
        <v>2888</v>
      </c>
      <c r="C29" s="133" t="s">
        <v>2889</v>
      </c>
      <c r="D29" s="133" t="str">
        <f t="shared" si="1"/>
        <v xml:space="preserve">FİDER5 </v>
      </c>
      <c r="E29" s="133" t="s">
        <v>2825</v>
      </c>
      <c r="F29" s="133" t="s">
        <v>2890</v>
      </c>
      <c r="G29" s="133" t="s">
        <v>2827</v>
      </c>
      <c r="H29" s="133" t="s">
        <v>1176</v>
      </c>
      <c r="I29" s="133" t="s">
        <v>2668</v>
      </c>
      <c r="J29" s="133" t="s">
        <v>172</v>
      </c>
      <c r="K29" s="133" t="s">
        <v>173</v>
      </c>
      <c r="L29" s="133">
        <v>57084</v>
      </c>
      <c r="M29" s="133" t="str">
        <f t="shared" si="0"/>
        <v>DEFC</v>
      </c>
    </row>
    <row r="30" spans="1:13" x14ac:dyDescent="0.3">
      <c r="A30" s="131">
        <v>23</v>
      </c>
      <c r="B30" s="133" t="s">
        <v>2891</v>
      </c>
      <c r="C30" s="133" t="s">
        <v>2892</v>
      </c>
      <c r="D30" s="133" t="str">
        <f t="shared" si="1"/>
        <v xml:space="preserve">FİDER5 </v>
      </c>
      <c r="E30" s="133" t="s">
        <v>2825</v>
      </c>
      <c r="F30" s="133" t="s">
        <v>2893</v>
      </c>
      <c r="G30" s="133" t="s">
        <v>2827</v>
      </c>
      <c r="H30" s="133" t="s">
        <v>1176</v>
      </c>
      <c r="I30" s="133" t="s">
        <v>2668</v>
      </c>
      <c r="J30" s="133" t="s">
        <v>172</v>
      </c>
      <c r="K30" s="133" t="s">
        <v>173</v>
      </c>
      <c r="L30" s="133">
        <v>57088</v>
      </c>
      <c r="M30" s="133" t="str">
        <f t="shared" si="0"/>
        <v>DF00</v>
      </c>
    </row>
    <row r="31" spans="1:13" x14ac:dyDescent="0.3">
      <c r="A31" s="131">
        <v>24</v>
      </c>
      <c r="B31" s="133" t="s">
        <v>2894</v>
      </c>
      <c r="C31" s="133" t="s">
        <v>2895</v>
      </c>
      <c r="D31" s="133" t="str">
        <f t="shared" si="1"/>
        <v xml:space="preserve">FİDER5 </v>
      </c>
      <c r="E31" s="133" t="s">
        <v>2825</v>
      </c>
      <c r="F31" s="133" t="s">
        <v>2896</v>
      </c>
      <c r="G31" s="133" t="s">
        <v>2827</v>
      </c>
      <c r="H31" s="133" t="s">
        <v>1176</v>
      </c>
      <c r="I31" s="133" t="s">
        <v>2668</v>
      </c>
      <c r="J31" s="133" t="s">
        <v>172</v>
      </c>
      <c r="K31" s="133" t="s">
        <v>173</v>
      </c>
      <c r="L31" s="133">
        <v>57092</v>
      </c>
      <c r="M31" s="133" t="str">
        <f t="shared" si="0"/>
        <v>DF04</v>
      </c>
    </row>
    <row r="32" spans="1:13" x14ac:dyDescent="0.3">
      <c r="A32" s="131">
        <v>25</v>
      </c>
      <c r="B32" s="133" t="s">
        <v>2897</v>
      </c>
      <c r="C32" s="133" t="s">
        <v>2898</v>
      </c>
      <c r="D32" s="133" t="str">
        <f t="shared" si="1"/>
        <v xml:space="preserve">FİDER6 </v>
      </c>
      <c r="E32" s="133" t="s">
        <v>2825</v>
      </c>
      <c r="F32" s="133" t="s">
        <v>2899</v>
      </c>
      <c r="G32" s="133" t="s">
        <v>2827</v>
      </c>
      <c r="H32" s="133" t="s">
        <v>1176</v>
      </c>
      <c r="I32" s="133" t="s">
        <v>2668</v>
      </c>
      <c r="J32" s="133" t="s">
        <v>172</v>
      </c>
      <c r="K32" s="133" t="s">
        <v>173</v>
      </c>
      <c r="L32" s="133">
        <v>57096</v>
      </c>
      <c r="M32" s="133" t="str">
        <f t="shared" si="0"/>
        <v>DF08</v>
      </c>
    </row>
    <row r="33" spans="1:13" x14ac:dyDescent="0.3">
      <c r="A33" s="131">
        <v>26</v>
      </c>
      <c r="B33" s="133" t="s">
        <v>2900</v>
      </c>
      <c r="C33" s="133" t="s">
        <v>2901</v>
      </c>
      <c r="D33" s="133" t="str">
        <f t="shared" si="1"/>
        <v xml:space="preserve">FİDER6 </v>
      </c>
      <c r="E33" s="133" t="s">
        <v>2825</v>
      </c>
      <c r="F33" s="133" t="s">
        <v>2902</v>
      </c>
      <c r="G33" s="133" t="s">
        <v>2827</v>
      </c>
      <c r="H33" s="133" t="s">
        <v>1176</v>
      </c>
      <c r="I33" s="133" t="s">
        <v>2668</v>
      </c>
      <c r="J33" s="133" t="s">
        <v>172</v>
      </c>
      <c r="K33" s="133" t="s">
        <v>173</v>
      </c>
      <c r="L33" s="133">
        <v>57100</v>
      </c>
      <c r="M33" s="133" t="str">
        <f t="shared" si="0"/>
        <v>DF0C</v>
      </c>
    </row>
    <row r="34" spans="1:13" x14ac:dyDescent="0.3">
      <c r="A34" s="131">
        <v>27</v>
      </c>
      <c r="B34" s="133" t="s">
        <v>2903</v>
      </c>
      <c r="C34" s="133" t="s">
        <v>2904</v>
      </c>
      <c r="D34" s="133" t="str">
        <f t="shared" si="1"/>
        <v xml:space="preserve">FİDER6 </v>
      </c>
      <c r="E34" s="133" t="s">
        <v>2825</v>
      </c>
      <c r="F34" s="133" t="s">
        <v>2905</v>
      </c>
      <c r="G34" s="133" t="s">
        <v>2827</v>
      </c>
      <c r="H34" s="133" t="s">
        <v>1176</v>
      </c>
      <c r="I34" s="133" t="s">
        <v>2668</v>
      </c>
      <c r="J34" s="133" t="s">
        <v>172</v>
      </c>
      <c r="K34" s="133" t="s">
        <v>173</v>
      </c>
      <c r="L34" s="133">
        <v>57104</v>
      </c>
      <c r="M34" s="133" t="str">
        <f t="shared" si="0"/>
        <v>DF10</v>
      </c>
    </row>
    <row r="35" spans="1:13" x14ac:dyDescent="0.3">
      <c r="A35" s="131">
        <v>28</v>
      </c>
      <c r="B35" s="133" t="s">
        <v>2906</v>
      </c>
      <c r="C35" s="133" t="s">
        <v>2907</v>
      </c>
      <c r="D35" s="133" t="str">
        <f t="shared" si="1"/>
        <v xml:space="preserve">FİDER6 </v>
      </c>
      <c r="E35" s="133" t="s">
        <v>2825</v>
      </c>
      <c r="F35" s="133" t="s">
        <v>2908</v>
      </c>
      <c r="G35" s="133" t="s">
        <v>2827</v>
      </c>
      <c r="H35" s="133" t="s">
        <v>1176</v>
      </c>
      <c r="I35" s="133" t="s">
        <v>2668</v>
      </c>
      <c r="J35" s="133" t="s">
        <v>172</v>
      </c>
      <c r="K35" s="133" t="s">
        <v>173</v>
      </c>
      <c r="L35" s="133">
        <v>57108</v>
      </c>
      <c r="M35" s="133" t="str">
        <f t="shared" si="0"/>
        <v>DF14</v>
      </c>
    </row>
    <row r="36" spans="1:13" x14ac:dyDescent="0.3">
      <c r="A36" s="131">
        <v>29</v>
      </c>
      <c r="B36" s="133" t="s">
        <v>2909</v>
      </c>
      <c r="C36" s="133" t="s">
        <v>2910</v>
      </c>
      <c r="D36" s="133" t="str">
        <f t="shared" si="1"/>
        <v xml:space="preserve">FİDER7 </v>
      </c>
      <c r="E36" s="133" t="s">
        <v>2825</v>
      </c>
      <c r="F36" s="133" t="s">
        <v>2911</v>
      </c>
      <c r="G36" s="133" t="s">
        <v>2827</v>
      </c>
      <c r="H36" s="133" t="s">
        <v>1176</v>
      </c>
      <c r="I36" s="133" t="s">
        <v>2668</v>
      </c>
      <c r="J36" s="133" t="s">
        <v>172</v>
      </c>
      <c r="K36" s="133" t="s">
        <v>173</v>
      </c>
      <c r="L36" s="133">
        <v>57112</v>
      </c>
      <c r="M36" s="133" t="str">
        <f t="shared" si="0"/>
        <v>DF18</v>
      </c>
    </row>
    <row r="37" spans="1:13" x14ac:dyDescent="0.3">
      <c r="A37" s="131">
        <v>30</v>
      </c>
      <c r="B37" s="133" t="s">
        <v>2912</v>
      </c>
      <c r="C37" s="133" t="s">
        <v>2913</v>
      </c>
      <c r="D37" s="133" t="str">
        <f t="shared" si="1"/>
        <v xml:space="preserve">FİDER7 </v>
      </c>
      <c r="E37" s="133" t="s">
        <v>2825</v>
      </c>
      <c r="F37" s="133" t="s">
        <v>2914</v>
      </c>
      <c r="G37" s="133" t="s">
        <v>2827</v>
      </c>
      <c r="H37" s="133" t="s">
        <v>1176</v>
      </c>
      <c r="I37" s="133" t="s">
        <v>2668</v>
      </c>
      <c r="J37" s="133" t="s">
        <v>172</v>
      </c>
      <c r="K37" s="133" t="s">
        <v>173</v>
      </c>
      <c r="L37" s="133">
        <v>57116</v>
      </c>
      <c r="M37" s="133" t="str">
        <f t="shared" si="0"/>
        <v>DF1C</v>
      </c>
    </row>
    <row r="38" spans="1:13" x14ac:dyDescent="0.3">
      <c r="A38" s="131">
        <v>31</v>
      </c>
      <c r="B38" s="133" t="s">
        <v>2915</v>
      </c>
      <c r="C38" s="133" t="s">
        <v>2916</v>
      </c>
      <c r="D38" s="133" t="str">
        <f t="shared" si="1"/>
        <v xml:space="preserve">FİDER7 </v>
      </c>
      <c r="E38" s="133" t="s">
        <v>2825</v>
      </c>
      <c r="F38" s="133" t="s">
        <v>2917</v>
      </c>
      <c r="G38" s="133" t="s">
        <v>2827</v>
      </c>
      <c r="H38" s="133" t="s">
        <v>1176</v>
      </c>
      <c r="I38" s="133" t="s">
        <v>2668</v>
      </c>
      <c r="J38" s="133" t="s">
        <v>172</v>
      </c>
      <c r="K38" s="133" t="s">
        <v>173</v>
      </c>
      <c r="L38" s="133">
        <v>57120</v>
      </c>
      <c r="M38" s="133" t="str">
        <f t="shared" si="0"/>
        <v>DF20</v>
      </c>
    </row>
    <row r="39" spans="1:13" x14ac:dyDescent="0.3">
      <c r="A39" s="131">
        <v>32</v>
      </c>
      <c r="B39" s="133" t="s">
        <v>2918</v>
      </c>
      <c r="C39" s="133" t="s">
        <v>2919</v>
      </c>
      <c r="D39" s="133" t="str">
        <f t="shared" si="1"/>
        <v xml:space="preserve">FİDER7 </v>
      </c>
      <c r="E39" s="133" t="s">
        <v>2825</v>
      </c>
      <c r="F39" s="133" t="s">
        <v>2920</v>
      </c>
      <c r="G39" s="133" t="s">
        <v>2827</v>
      </c>
      <c r="H39" s="133" t="s">
        <v>1176</v>
      </c>
      <c r="I39" s="133" t="s">
        <v>2668</v>
      </c>
      <c r="J39" s="133" t="s">
        <v>172</v>
      </c>
      <c r="K39" s="133" t="s">
        <v>173</v>
      </c>
      <c r="L39" s="133">
        <v>57124</v>
      </c>
      <c r="M39" s="133" t="str">
        <f t="shared" si="0"/>
        <v>DF24</v>
      </c>
    </row>
    <row r="40" spans="1:13" x14ac:dyDescent="0.3">
      <c r="A40" s="131">
        <v>33</v>
      </c>
      <c r="B40" s="133" t="s">
        <v>2921</v>
      </c>
      <c r="C40" s="133" t="s">
        <v>2922</v>
      </c>
      <c r="D40" s="133" t="str">
        <f t="shared" si="1"/>
        <v xml:space="preserve">FİDER8 </v>
      </c>
      <c r="E40" s="133" t="s">
        <v>2825</v>
      </c>
      <c r="F40" s="133" t="s">
        <v>2923</v>
      </c>
      <c r="G40" s="133" t="s">
        <v>2827</v>
      </c>
      <c r="H40" s="133" t="s">
        <v>1176</v>
      </c>
      <c r="I40" s="133" t="s">
        <v>2668</v>
      </c>
      <c r="J40" s="133" t="s">
        <v>172</v>
      </c>
      <c r="K40" s="133" t="s">
        <v>173</v>
      </c>
      <c r="L40" s="133">
        <v>57128</v>
      </c>
      <c r="M40" s="133" t="str">
        <f t="shared" si="0"/>
        <v>DF28</v>
      </c>
    </row>
    <row r="41" spans="1:13" x14ac:dyDescent="0.3">
      <c r="A41" s="131">
        <v>34</v>
      </c>
      <c r="B41" s="133" t="s">
        <v>2924</v>
      </c>
      <c r="C41" s="133" t="s">
        <v>2925</v>
      </c>
      <c r="D41" s="133" t="str">
        <f t="shared" si="1"/>
        <v xml:space="preserve">FİDER8 </v>
      </c>
      <c r="E41" s="133" t="s">
        <v>2825</v>
      </c>
      <c r="F41" s="133" t="s">
        <v>2926</v>
      </c>
      <c r="G41" s="133" t="s">
        <v>2827</v>
      </c>
      <c r="H41" s="133" t="s">
        <v>1176</v>
      </c>
      <c r="I41" s="133" t="s">
        <v>2668</v>
      </c>
      <c r="J41" s="133" t="s">
        <v>172</v>
      </c>
      <c r="K41" s="133" t="s">
        <v>173</v>
      </c>
      <c r="L41" s="133">
        <v>57132</v>
      </c>
      <c r="M41" s="133" t="str">
        <f t="shared" si="0"/>
        <v>DF2C</v>
      </c>
    </row>
    <row r="42" spans="1:13" x14ac:dyDescent="0.3">
      <c r="A42" s="131">
        <v>35</v>
      </c>
      <c r="B42" s="133" t="s">
        <v>2927</v>
      </c>
      <c r="C42" s="133" t="s">
        <v>2928</v>
      </c>
      <c r="D42" s="133" t="str">
        <f t="shared" si="1"/>
        <v xml:space="preserve">FİDER8 </v>
      </c>
      <c r="E42" s="133" t="s">
        <v>2825</v>
      </c>
      <c r="F42" s="133" t="s">
        <v>2929</v>
      </c>
      <c r="G42" s="133" t="s">
        <v>2827</v>
      </c>
      <c r="H42" s="133" t="s">
        <v>1176</v>
      </c>
      <c r="I42" s="133" t="s">
        <v>2668</v>
      </c>
      <c r="J42" s="133" t="s">
        <v>172</v>
      </c>
      <c r="K42" s="133" t="s">
        <v>173</v>
      </c>
      <c r="L42" s="133">
        <v>57136</v>
      </c>
      <c r="M42" s="133" t="str">
        <f t="shared" si="0"/>
        <v>DF30</v>
      </c>
    </row>
    <row r="43" spans="1:13" x14ac:dyDescent="0.3">
      <c r="A43" s="131">
        <v>36</v>
      </c>
      <c r="B43" s="133" t="s">
        <v>2930</v>
      </c>
      <c r="C43" s="133" t="s">
        <v>2931</v>
      </c>
      <c r="D43" s="133" t="str">
        <f t="shared" si="1"/>
        <v xml:space="preserve">FİDER8 </v>
      </c>
      <c r="E43" s="133" t="s">
        <v>2825</v>
      </c>
      <c r="F43" s="133" t="s">
        <v>2932</v>
      </c>
      <c r="G43" s="133" t="s">
        <v>2827</v>
      </c>
      <c r="H43" s="133" t="s">
        <v>1176</v>
      </c>
      <c r="I43" s="133" t="s">
        <v>2668</v>
      </c>
      <c r="J43" s="133" t="s">
        <v>172</v>
      </c>
      <c r="K43" s="133" t="s">
        <v>173</v>
      </c>
      <c r="L43" s="133">
        <v>57140</v>
      </c>
      <c r="M43" s="133" t="str">
        <f t="shared" si="0"/>
        <v>DF34</v>
      </c>
    </row>
    <row r="44" spans="1:13" x14ac:dyDescent="0.3">
      <c r="A44" s="131">
        <v>37</v>
      </c>
      <c r="B44" s="133" t="s">
        <v>2933</v>
      </c>
      <c r="C44" s="133" t="s">
        <v>2934</v>
      </c>
      <c r="D44" s="133" t="str">
        <f t="shared" si="1"/>
        <v xml:space="preserve">FİDER9 </v>
      </c>
      <c r="E44" s="133" t="s">
        <v>2825</v>
      </c>
      <c r="F44" s="133" t="s">
        <v>2935</v>
      </c>
      <c r="G44" s="133" t="s">
        <v>2827</v>
      </c>
      <c r="H44" s="133" t="s">
        <v>1176</v>
      </c>
      <c r="I44" s="133" t="s">
        <v>2668</v>
      </c>
      <c r="J44" s="133" t="s">
        <v>172</v>
      </c>
      <c r="K44" s="133" t="s">
        <v>173</v>
      </c>
      <c r="L44" s="133">
        <v>57144</v>
      </c>
      <c r="M44" s="133" t="str">
        <f t="shared" si="0"/>
        <v>DF38</v>
      </c>
    </row>
    <row r="45" spans="1:13" x14ac:dyDescent="0.3">
      <c r="A45" s="131">
        <v>38</v>
      </c>
      <c r="B45" s="133" t="s">
        <v>2936</v>
      </c>
      <c r="C45" s="133" t="s">
        <v>2937</v>
      </c>
      <c r="D45" s="133" t="str">
        <f t="shared" si="1"/>
        <v xml:space="preserve">FİDER9 </v>
      </c>
      <c r="E45" s="133" t="s">
        <v>2825</v>
      </c>
      <c r="F45" s="133" t="s">
        <v>2938</v>
      </c>
      <c r="G45" s="133" t="s">
        <v>2827</v>
      </c>
      <c r="H45" s="133" t="s">
        <v>1176</v>
      </c>
      <c r="I45" s="133" t="s">
        <v>2668</v>
      </c>
      <c r="J45" s="133" t="s">
        <v>172</v>
      </c>
      <c r="K45" s="133" t="s">
        <v>173</v>
      </c>
      <c r="L45" s="133">
        <v>57148</v>
      </c>
      <c r="M45" s="133" t="str">
        <f t="shared" si="0"/>
        <v>DF3C</v>
      </c>
    </row>
    <row r="46" spans="1:13" x14ac:dyDescent="0.3">
      <c r="A46" s="131">
        <v>39</v>
      </c>
      <c r="B46" s="133" t="s">
        <v>2939</v>
      </c>
      <c r="C46" s="133" t="s">
        <v>2940</v>
      </c>
      <c r="D46" s="133" t="str">
        <f t="shared" si="1"/>
        <v xml:space="preserve">FİDER9 </v>
      </c>
      <c r="E46" s="133" t="s">
        <v>2825</v>
      </c>
      <c r="F46" s="133" t="s">
        <v>2941</v>
      </c>
      <c r="G46" s="133" t="s">
        <v>2827</v>
      </c>
      <c r="H46" s="133" t="s">
        <v>1176</v>
      </c>
      <c r="I46" s="133" t="s">
        <v>2668</v>
      </c>
      <c r="J46" s="133" t="s">
        <v>172</v>
      </c>
      <c r="K46" s="133" t="s">
        <v>173</v>
      </c>
      <c r="L46" s="133">
        <v>57152</v>
      </c>
      <c r="M46" s="133" t="str">
        <f t="shared" si="0"/>
        <v>DF40</v>
      </c>
    </row>
    <row r="47" spans="1:13" x14ac:dyDescent="0.3">
      <c r="A47" s="131">
        <v>40</v>
      </c>
      <c r="B47" s="133" t="s">
        <v>2942</v>
      </c>
      <c r="C47" s="133" t="s">
        <v>2943</v>
      </c>
      <c r="D47" s="133" t="str">
        <f t="shared" si="1"/>
        <v xml:space="preserve">FİDER9 </v>
      </c>
      <c r="E47" s="133" t="s">
        <v>2825</v>
      </c>
      <c r="F47" s="133" t="s">
        <v>2944</v>
      </c>
      <c r="G47" s="133" t="s">
        <v>2827</v>
      </c>
      <c r="H47" s="133" t="s">
        <v>1176</v>
      </c>
      <c r="I47" s="133" t="s">
        <v>2668</v>
      </c>
      <c r="J47" s="133" t="s">
        <v>172</v>
      </c>
      <c r="K47" s="133" t="s">
        <v>173</v>
      </c>
      <c r="L47" s="133">
        <v>57156</v>
      </c>
      <c r="M47" s="133" t="str">
        <f t="shared" si="0"/>
        <v>DF44</v>
      </c>
    </row>
    <row r="48" spans="1:13" x14ac:dyDescent="0.3">
      <c r="A48" s="131">
        <v>41</v>
      </c>
      <c r="B48" s="133" t="s">
        <v>2945</v>
      </c>
      <c r="C48" s="133" t="s">
        <v>2946</v>
      </c>
      <c r="D48" s="133" t="str">
        <f t="shared" si="1"/>
        <v>FİDER10</v>
      </c>
      <c r="E48" s="133" t="s">
        <v>2825</v>
      </c>
      <c r="F48" s="133" t="s">
        <v>2947</v>
      </c>
      <c r="G48" s="133" t="s">
        <v>2827</v>
      </c>
      <c r="H48" s="133" t="s">
        <v>1176</v>
      </c>
      <c r="I48" s="133" t="s">
        <v>2668</v>
      </c>
      <c r="J48" s="133" t="s">
        <v>172</v>
      </c>
      <c r="K48" s="133" t="s">
        <v>173</v>
      </c>
      <c r="L48" s="133">
        <v>57160</v>
      </c>
      <c r="M48" s="133" t="str">
        <f t="shared" si="0"/>
        <v>DF48</v>
      </c>
    </row>
    <row r="49" spans="1:13" x14ac:dyDescent="0.3">
      <c r="A49" s="131">
        <v>42</v>
      </c>
      <c r="B49" s="133" t="s">
        <v>2948</v>
      </c>
      <c r="C49" s="133" t="s">
        <v>2949</v>
      </c>
      <c r="D49" s="133" t="str">
        <f t="shared" si="1"/>
        <v>FİDER10</v>
      </c>
      <c r="E49" s="133" t="s">
        <v>2825</v>
      </c>
      <c r="F49" s="133" t="s">
        <v>2950</v>
      </c>
      <c r="G49" s="133" t="s">
        <v>2827</v>
      </c>
      <c r="H49" s="133" t="s">
        <v>1176</v>
      </c>
      <c r="I49" s="133" t="s">
        <v>2668</v>
      </c>
      <c r="J49" s="133" t="s">
        <v>172</v>
      </c>
      <c r="K49" s="133" t="s">
        <v>173</v>
      </c>
      <c r="L49" s="133">
        <v>57164</v>
      </c>
      <c r="M49" s="133" t="str">
        <f t="shared" si="0"/>
        <v>DF4C</v>
      </c>
    </row>
    <row r="50" spans="1:13" x14ac:dyDescent="0.3">
      <c r="A50" s="131">
        <v>43</v>
      </c>
      <c r="B50" s="133" t="s">
        <v>2951</v>
      </c>
      <c r="C50" s="133" t="s">
        <v>2952</v>
      </c>
      <c r="D50" s="133" t="str">
        <f t="shared" si="1"/>
        <v>FİDER10</v>
      </c>
      <c r="E50" s="133" t="s">
        <v>2825</v>
      </c>
      <c r="F50" s="133" t="s">
        <v>2953</v>
      </c>
      <c r="G50" s="133" t="s">
        <v>2827</v>
      </c>
      <c r="H50" s="133" t="s">
        <v>1176</v>
      </c>
      <c r="I50" s="133" t="s">
        <v>2668</v>
      </c>
      <c r="J50" s="133" t="s">
        <v>172</v>
      </c>
      <c r="K50" s="133" t="s">
        <v>173</v>
      </c>
      <c r="L50" s="133">
        <v>57168</v>
      </c>
      <c r="M50" s="133" t="str">
        <f t="shared" si="0"/>
        <v>DF50</v>
      </c>
    </row>
    <row r="51" spans="1:13" x14ac:dyDescent="0.3">
      <c r="A51" s="131">
        <v>44</v>
      </c>
      <c r="B51" s="133" t="s">
        <v>2954</v>
      </c>
      <c r="C51" s="133" t="s">
        <v>2955</v>
      </c>
      <c r="D51" s="133" t="str">
        <f t="shared" si="1"/>
        <v>FİDER10</v>
      </c>
      <c r="E51" s="133" t="s">
        <v>2825</v>
      </c>
      <c r="F51" s="133" t="s">
        <v>2956</v>
      </c>
      <c r="G51" s="133" t="s">
        <v>2827</v>
      </c>
      <c r="H51" s="133" t="s">
        <v>1176</v>
      </c>
      <c r="I51" s="133" t="s">
        <v>2668</v>
      </c>
      <c r="J51" s="133" t="s">
        <v>172</v>
      </c>
      <c r="K51" s="133" t="s">
        <v>173</v>
      </c>
      <c r="L51" s="133">
        <v>57172</v>
      </c>
      <c r="M51" s="133" t="str">
        <f t="shared" si="0"/>
        <v>DF54</v>
      </c>
    </row>
    <row r="52" spans="1:13" x14ac:dyDescent="0.3">
      <c r="A52" s="131">
        <v>45</v>
      </c>
      <c r="B52" s="133" t="s">
        <v>2957</v>
      </c>
      <c r="C52" s="133" t="s">
        <v>2958</v>
      </c>
      <c r="D52" s="133" t="str">
        <f t="shared" si="1"/>
        <v>FİDER11</v>
      </c>
      <c r="E52" s="133" t="s">
        <v>2825</v>
      </c>
      <c r="F52" s="133" t="s">
        <v>2959</v>
      </c>
      <c r="G52" s="133" t="s">
        <v>2827</v>
      </c>
      <c r="H52" s="133" t="s">
        <v>1176</v>
      </c>
      <c r="I52" s="133" t="s">
        <v>2668</v>
      </c>
      <c r="J52" s="133" t="s">
        <v>172</v>
      </c>
      <c r="K52" s="133" t="s">
        <v>173</v>
      </c>
      <c r="L52" s="133">
        <v>57176</v>
      </c>
      <c r="M52" s="133" t="str">
        <f t="shared" si="0"/>
        <v>DF58</v>
      </c>
    </row>
    <row r="53" spans="1:13" x14ac:dyDescent="0.3">
      <c r="A53" s="131">
        <v>46</v>
      </c>
      <c r="B53" s="133" t="s">
        <v>2960</v>
      </c>
      <c r="C53" s="133" t="s">
        <v>2961</v>
      </c>
      <c r="D53" s="133" t="str">
        <f t="shared" si="1"/>
        <v>FİDER11</v>
      </c>
      <c r="E53" s="133" t="s">
        <v>2825</v>
      </c>
      <c r="F53" s="133" t="s">
        <v>2962</v>
      </c>
      <c r="G53" s="133" t="s">
        <v>2827</v>
      </c>
      <c r="H53" s="133" t="s">
        <v>1176</v>
      </c>
      <c r="I53" s="133" t="s">
        <v>2668</v>
      </c>
      <c r="J53" s="133" t="s">
        <v>172</v>
      </c>
      <c r="K53" s="133" t="s">
        <v>173</v>
      </c>
      <c r="L53" s="133">
        <v>57180</v>
      </c>
      <c r="M53" s="133" t="str">
        <f t="shared" si="0"/>
        <v>DF5C</v>
      </c>
    </row>
    <row r="54" spans="1:13" x14ac:dyDescent="0.3">
      <c r="A54" s="131">
        <v>47</v>
      </c>
      <c r="B54" s="133" t="s">
        <v>2963</v>
      </c>
      <c r="C54" s="133" t="s">
        <v>2964</v>
      </c>
      <c r="D54" s="133" t="str">
        <f t="shared" si="1"/>
        <v>FİDER11</v>
      </c>
      <c r="E54" s="133" t="s">
        <v>2825</v>
      </c>
      <c r="F54" s="133" t="s">
        <v>2965</v>
      </c>
      <c r="G54" s="133" t="s">
        <v>2827</v>
      </c>
      <c r="H54" s="133" t="s">
        <v>1176</v>
      </c>
      <c r="I54" s="133" t="s">
        <v>2668</v>
      </c>
      <c r="J54" s="133" t="s">
        <v>172</v>
      </c>
      <c r="K54" s="133" t="s">
        <v>173</v>
      </c>
      <c r="L54" s="133">
        <v>57184</v>
      </c>
      <c r="M54" s="133" t="str">
        <f t="shared" si="0"/>
        <v>DF60</v>
      </c>
    </row>
    <row r="55" spans="1:13" x14ac:dyDescent="0.3">
      <c r="A55" s="131">
        <v>48</v>
      </c>
      <c r="B55" s="133" t="s">
        <v>2966</v>
      </c>
      <c r="C55" s="133" t="s">
        <v>2967</v>
      </c>
      <c r="D55" s="133" t="str">
        <f t="shared" si="1"/>
        <v>FİDER11</v>
      </c>
      <c r="E55" s="133" t="s">
        <v>2825</v>
      </c>
      <c r="F55" s="133" t="s">
        <v>2968</v>
      </c>
      <c r="G55" s="133" t="s">
        <v>2827</v>
      </c>
      <c r="H55" s="133" t="s">
        <v>1176</v>
      </c>
      <c r="I55" s="133" t="s">
        <v>2668</v>
      </c>
      <c r="J55" s="133" t="s">
        <v>172</v>
      </c>
      <c r="K55" s="133" t="s">
        <v>173</v>
      </c>
      <c r="L55" s="133">
        <v>57188</v>
      </c>
      <c r="M55" s="133" t="str">
        <f t="shared" si="0"/>
        <v>DF64</v>
      </c>
    </row>
    <row r="56" spans="1:13" x14ac:dyDescent="0.3">
      <c r="A56" s="131">
        <v>49</v>
      </c>
      <c r="B56" s="133" t="s">
        <v>2969</v>
      </c>
      <c r="C56" s="133" t="s">
        <v>2970</v>
      </c>
      <c r="D56" s="133" t="str">
        <f t="shared" si="1"/>
        <v>FİDER12</v>
      </c>
      <c r="E56" s="133" t="s">
        <v>2825</v>
      </c>
      <c r="F56" s="133" t="s">
        <v>2971</v>
      </c>
      <c r="G56" s="133" t="s">
        <v>2827</v>
      </c>
      <c r="H56" s="133" t="s">
        <v>1176</v>
      </c>
      <c r="I56" s="133" t="s">
        <v>2668</v>
      </c>
      <c r="J56" s="133" t="s">
        <v>172</v>
      </c>
      <c r="K56" s="133" t="s">
        <v>173</v>
      </c>
      <c r="L56" s="133">
        <v>57192</v>
      </c>
      <c r="M56" s="133" t="str">
        <f t="shared" si="0"/>
        <v>DF68</v>
      </c>
    </row>
    <row r="57" spans="1:13" x14ac:dyDescent="0.3">
      <c r="A57" s="131">
        <v>50</v>
      </c>
      <c r="B57" s="133" t="s">
        <v>2972</v>
      </c>
      <c r="C57" s="133" t="s">
        <v>2973</v>
      </c>
      <c r="D57" s="133" t="str">
        <f t="shared" si="1"/>
        <v>FİDER12</v>
      </c>
      <c r="E57" s="133" t="s">
        <v>2825</v>
      </c>
      <c r="F57" s="133" t="s">
        <v>2974</v>
      </c>
      <c r="G57" s="133" t="s">
        <v>2827</v>
      </c>
      <c r="H57" s="133" t="s">
        <v>1176</v>
      </c>
      <c r="I57" s="133" t="s">
        <v>2668</v>
      </c>
      <c r="J57" s="133" t="s">
        <v>172</v>
      </c>
      <c r="K57" s="133" t="s">
        <v>173</v>
      </c>
      <c r="L57" s="133">
        <v>57196</v>
      </c>
      <c r="M57" s="133" t="str">
        <f t="shared" si="0"/>
        <v>DF6C</v>
      </c>
    </row>
    <row r="58" spans="1:13" x14ac:dyDescent="0.3">
      <c r="A58" s="131">
        <v>51</v>
      </c>
      <c r="B58" s="133" t="s">
        <v>2975</v>
      </c>
      <c r="C58" s="133" t="s">
        <v>2976</v>
      </c>
      <c r="D58" s="133" t="str">
        <f t="shared" si="1"/>
        <v>FİDER12</v>
      </c>
      <c r="E58" s="133" t="s">
        <v>2825</v>
      </c>
      <c r="F58" s="133" t="s">
        <v>2977</v>
      </c>
      <c r="G58" s="133" t="s">
        <v>2827</v>
      </c>
      <c r="H58" s="133" t="s">
        <v>1176</v>
      </c>
      <c r="I58" s="133" t="s">
        <v>2668</v>
      </c>
      <c r="J58" s="133" t="s">
        <v>172</v>
      </c>
      <c r="K58" s="133" t="s">
        <v>173</v>
      </c>
      <c r="L58" s="133">
        <v>57200</v>
      </c>
      <c r="M58" s="133" t="str">
        <f t="shared" si="0"/>
        <v>DF70</v>
      </c>
    </row>
    <row r="59" spans="1:13" x14ac:dyDescent="0.3">
      <c r="A59" s="131">
        <v>52</v>
      </c>
      <c r="B59" s="133" t="s">
        <v>2978</v>
      </c>
      <c r="C59" s="133" t="s">
        <v>2979</v>
      </c>
      <c r="D59" s="133" t="str">
        <f t="shared" si="1"/>
        <v>FİDER12</v>
      </c>
      <c r="E59" s="133" t="s">
        <v>2825</v>
      </c>
      <c r="F59" s="133" t="s">
        <v>2980</v>
      </c>
      <c r="G59" s="133" t="s">
        <v>2827</v>
      </c>
      <c r="H59" s="133" t="s">
        <v>1176</v>
      </c>
      <c r="I59" s="133" t="s">
        <v>2668</v>
      </c>
      <c r="J59" s="133" t="s">
        <v>172</v>
      </c>
      <c r="K59" s="133" t="s">
        <v>173</v>
      </c>
      <c r="L59" s="133">
        <v>57204</v>
      </c>
      <c r="M59" s="133" t="str">
        <f t="shared" si="0"/>
        <v>DF74</v>
      </c>
    </row>
  </sheetData>
  <mergeCells count="2">
    <mergeCell ref="A2:M2"/>
    <mergeCell ref="A4:M4"/>
  </mergeCells>
  <pageMargins left="0.7" right="0.7" top="0.75" bottom="0.75" header="0.3" footer="0.3"/>
  <pageSetup paperSize="9" scale="56"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view="pageBreakPreview" topLeftCell="A2" zoomScale="50" zoomScaleNormal="100" zoomScaleSheetLayoutView="50" workbookViewId="0">
      <selection activeCell="B44" sqref="B44"/>
    </sheetView>
  </sheetViews>
  <sheetFormatPr defaultRowHeight="14.4" x14ac:dyDescent="0.3"/>
  <cols>
    <col min="1" max="1" width="12.5546875" customWidth="1"/>
    <col min="2" max="2" width="16.6640625" bestFit="1" customWidth="1"/>
    <col min="3" max="3" width="29.88671875" bestFit="1" customWidth="1"/>
    <col min="4" max="4" width="14.33203125" bestFit="1" customWidth="1"/>
    <col min="5" max="5" width="19.6640625" bestFit="1" customWidth="1"/>
    <col min="6" max="6" width="12.6640625" bestFit="1" customWidth="1"/>
    <col min="7" max="7" width="21.44140625" customWidth="1"/>
    <col min="8" max="8" width="30.88671875" customWidth="1"/>
    <col min="10" max="10" width="13" bestFit="1" customWidth="1"/>
    <col min="11" max="11" width="16.109375" customWidth="1"/>
    <col min="12" max="12" width="11.33203125" bestFit="1" customWidth="1"/>
    <col min="13" max="13" width="16.6640625" bestFit="1" customWidth="1"/>
    <col min="14" max="14" width="17.88671875" bestFit="1" customWidth="1"/>
    <col min="15" max="15" width="53.33203125" bestFit="1" customWidth="1"/>
    <col min="16" max="16" width="22.6640625" bestFit="1" customWidth="1"/>
    <col min="17" max="17" width="12.109375" customWidth="1"/>
    <col min="19" max="19" width="10" customWidth="1"/>
    <col min="22" max="22" width="13.33203125" customWidth="1"/>
  </cols>
  <sheetData>
    <row r="1" spans="1:8" x14ac:dyDescent="0.3">
      <c r="A1" s="42"/>
      <c r="B1" s="42"/>
      <c r="C1" s="42"/>
      <c r="D1" s="42"/>
      <c r="E1" s="42"/>
      <c r="F1" s="42"/>
      <c r="G1" s="42"/>
    </row>
    <row r="2" spans="1:8" ht="21" x14ac:dyDescent="0.4">
      <c r="A2" s="149" t="s">
        <v>13</v>
      </c>
      <c r="B2" s="149"/>
      <c r="C2" s="149"/>
      <c r="D2" s="149"/>
      <c r="E2" s="149"/>
      <c r="F2" s="149"/>
      <c r="G2" s="149"/>
      <c r="H2" s="149"/>
    </row>
    <row r="4" spans="1:8" ht="18" x14ac:dyDescent="0.35">
      <c r="A4" s="148" t="s">
        <v>3751</v>
      </c>
      <c r="B4" s="148"/>
      <c r="C4" s="148"/>
      <c r="D4" s="148"/>
      <c r="E4" s="148"/>
      <c r="F4" s="148"/>
      <c r="G4" s="148"/>
      <c r="H4" s="148"/>
    </row>
    <row r="6" spans="1:8" x14ac:dyDescent="0.3">
      <c r="A6" s="151" t="s">
        <v>64</v>
      </c>
      <c r="B6" s="151"/>
      <c r="C6" s="151"/>
      <c r="D6" s="151"/>
      <c r="E6" s="151"/>
      <c r="F6" s="151"/>
      <c r="G6" s="151"/>
      <c r="H6" s="42"/>
    </row>
    <row r="7" spans="1:8" ht="15" thickBot="1" x14ac:dyDescent="0.35">
      <c r="A7" s="14" t="s">
        <v>18</v>
      </c>
      <c r="B7" s="14" t="s">
        <v>19</v>
      </c>
      <c r="C7" s="14" t="s">
        <v>20</v>
      </c>
      <c r="D7" s="14" t="s">
        <v>21</v>
      </c>
      <c r="E7" s="14" t="s">
        <v>3749</v>
      </c>
      <c r="F7" s="14" t="s">
        <v>22</v>
      </c>
      <c r="G7" s="14" t="s">
        <v>126</v>
      </c>
      <c r="H7" s="47" t="s">
        <v>2</v>
      </c>
    </row>
    <row r="8" spans="1:8" x14ac:dyDescent="0.3">
      <c r="A8" s="74">
        <v>3</v>
      </c>
      <c r="B8" s="6" t="s">
        <v>3600</v>
      </c>
      <c r="C8" s="6" t="s">
        <v>118</v>
      </c>
      <c r="D8" s="6" t="s">
        <v>24</v>
      </c>
      <c r="E8" s="6" t="s">
        <v>25</v>
      </c>
      <c r="F8" s="6"/>
      <c r="G8" s="7"/>
      <c r="H8" s="6"/>
    </row>
    <row r="9" spans="1:8" x14ac:dyDescent="0.3">
      <c r="A9" s="95">
        <v>3</v>
      </c>
      <c r="B9" s="43" t="s">
        <v>3636</v>
      </c>
      <c r="C9" s="43" t="s">
        <v>684</v>
      </c>
      <c r="D9" s="43" t="s">
        <v>42</v>
      </c>
      <c r="E9" s="43" t="s">
        <v>41</v>
      </c>
      <c r="F9" s="43"/>
      <c r="G9" s="68"/>
      <c r="H9" s="43"/>
    </row>
    <row r="10" spans="1:8" x14ac:dyDescent="0.3">
      <c r="A10" s="2"/>
      <c r="G10" s="5"/>
    </row>
    <row r="11" spans="1:8" x14ac:dyDescent="0.3">
      <c r="A11" s="116"/>
      <c r="G11" s="5"/>
    </row>
    <row r="12" spans="1:8" x14ac:dyDescent="0.3">
      <c r="A12" s="116"/>
      <c r="G12" s="5"/>
    </row>
    <row r="13" spans="1:8" x14ac:dyDescent="0.3">
      <c r="A13" s="151" t="s">
        <v>3728</v>
      </c>
      <c r="B13" s="151"/>
      <c r="C13" s="151"/>
      <c r="D13" s="151"/>
      <c r="E13" s="151"/>
      <c r="F13" s="151"/>
      <c r="G13" s="151"/>
      <c r="H13" s="50"/>
    </row>
    <row r="14" spans="1:8" ht="15" thickBot="1" x14ac:dyDescent="0.35">
      <c r="A14" s="14" t="s">
        <v>18</v>
      </c>
      <c r="B14" s="14" t="s">
        <v>19</v>
      </c>
      <c r="C14" s="14" t="s">
        <v>20</v>
      </c>
      <c r="D14" s="14" t="s">
        <v>21</v>
      </c>
      <c r="E14" s="14" t="s">
        <v>3749</v>
      </c>
      <c r="F14" s="14" t="s">
        <v>22</v>
      </c>
      <c r="G14" s="14" t="s">
        <v>126</v>
      </c>
      <c r="H14" s="52" t="s">
        <v>2</v>
      </c>
    </row>
    <row r="15" spans="1:8" ht="28.8" x14ac:dyDescent="0.3">
      <c r="A15" s="75">
        <v>4</v>
      </c>
      <c r="B15" s="77" t="s">
        <v>3609</v>
      </c>
      <c r="C15" s="77" t="s">
        <v>685</v>
      </c>
      <c r="D15" s="77" t="s">
        <v>33</v>
      </c>
      <c r="E15" s="77" t="s">
        <v>25</v>
      </c>
      <c r="F15" s="121" t="s">
        <v>2751</v>
      </c>
      <c r="G15" s="76" t="s">
        <v>3800</v>
      </c>
      <c r="H15" s="78" t="s">
        <v>151</v>
      </c>
    </row>
    <row r="16" spans="1:8" x14ac:dyDescent="0.3">
      <c r="A16" s="116"/>
      <c r="G16" s="5"/>
    </row>
    <row r="17" spans="1:7" x14ac:dyDescent="0.3">
      <c r="A17" s="116"/>
      <c r="G17" s="5"/>
    </row>
    <row r="18" spans="1:7" x14ac:dyDescent="0.3">
      <c r="A18" s="116"/>
      <c r="G18" s="5"/>
    </row>
    <row r="19" spans="1:7" x14ac:dyDescent="0.3">
      <c r="A19" s="116"/>
      <c r="C19" s="151" t="s">
        <v>3729</v>
      </c>
      <c r="D19" s="151"/>
      <c r="G19" s="5"/>
    </row>
    <row r="20" spans="1:7" x14ac:dyDescent="0.3">
      <c r="A20" s="116"/>
      <c r="C20" s="45" t="s">
        <v>33</v>
      </c>
      <c r="D20" s="45" t="s">
        <v>3579</v>
      </c>
      <c r="G20" s="5"/>
    </row>
    <row r="21" spans="1:7" x14ac:dyDescent="0.3">
      <c r="A21" s="116"/>
      <c r="C21" s="45" t="s">
        <v>3666</v>
      </c>
      <c r="D21" s="45" t="s">
        <v>34</v>
      </c>
      <c r="G21" s="5"/>
    </row>
    <row r="22" spans="1:7" x14ac:dyDescent="0.3">
      <c r="A22" s="116"/>
      <c r="C22" s="45" t="s">
        <v>3667</v>
      </c>
      <c r="D22" s="45" t="s">
        <v>3584</v>
      </c>
      <c r="G22" s="5"/>
    </row>
    <row r="23" spans="1:7" x14ac:dyDescent="0.3">
      <c r="A23" s="116"/>
      <c r="C23" s="45" t="s">
        <v>686</v>
      </c>
      <c r="D23" s="45" t="s">
        <v>3588</v>
      </c>
      <c r="G23" s="5"/>
    </row>
    <row r="24" spans="1:7" x14ac:dyDescent="0.3">
      <c r="A24" s="116"/>
      <c r="C24" s="45" t="s">
        <v>2820</v>
      </c>
      <c r="D24" s="45" t="s">
        <v>3591</v>
      </c>
      <c r="G24" s="5"/>
    </row>
    <row r="25" spans="1:7" x14ac:dyDescent="0.3">
      <c r="A25" s="116"/>
      <c r="C25" s="45" t="s">
        <v>3151</v>
      </c>
      <c r="D25" s="45" t="s">
        <v>3668</v>
      </c>
      <c r="G25" s="5"/>
    </row>
    <row r="26" spans="1:7" x14ac:dyDescent="0.3">
      <c r="A26" s="116"/>
      <c r="C26" s="45" t="s">
        <v>691</v>
      </c>
      <c r="D26" s="45" t="s">
        <v>3669</v>
      </c>
      <c r="G26" s="5"/>
    </row>
    <row r="27" spans="1:7" x14ac:dyDescent="0.3">
      <c r="A27" s="116"/>
      <c r="C27" s="45" t="s">
        <v>694</v>
      </c>
      <c r="D27" s="45" t="s">
        <v>3670</v>
      </c>
      <c r="G27" s="5"/>
    </row>
    <row r="28" spans="1:7" x14ac:dyDescent="0.3">
      <c r="A28" s="116"/>
      <c r="C28" s="45" t="s">
        <v>692</v>
      </c>
      <c r="D28" s="45" t="s">
        <v>3671</v>
      </c>
      <c r="G28" s="5"/>
    </row>
    <row r="29" spans="1:7" x14ac:dyDescent="0.3">
      <c r="A29" s="116"/>
      <c r="C29" s="45" t="s">
        <v>695</v>
      </c>
      <c r="D29" s="45" t="s">
        <v>3672</v>
      </c>
      <c r="G29" s="5"/>
    </row>
    <row r="30" spans="1:7" x14ac:dyDescent="0.3">
      <c r="A30" s="116"/>
      <c r="C30" s="45" t="s">
        <v>693</v>
      </c>
      <c r="D30" s="45" t="s">
        <v>3673</v>
      </c>
      <c r="G30" s="5"/>
    </row>
    <row r="31" spans="1:7" x14ac:dyDescent="0.3">
      <c r="A31" s="116"/>
      <c r="C31" s="45" t="s">
        <v>696</v>
      </c>
      <c r="D31" s="45" t="s">
        <v>3674</v>
      </c>
      <c r="G31" s="5"/>
    </row>
    <row r="32" spans="1:7" x14ac:dyDescent="0.3">
      <c r="A32" s="116"/>
      <c r="C32" s="45" t="s">
        <v>697</v>
      </c>
      <c r="D32" s="45" t="s">
        <v>3675</v>
      </c>
      <c r="G32" s="5"/>
    </row>
    <row r="33" spans="1:8" x14ac:dyDescent="0.3">
      <c r="A33" s="116"/>
      <c r="C33" s="45" t="s">
        <v>698</v>
      </c>
      <c r="D33" s="45" t="s">
        <v>3676</v>
      </c>
      <c r="G33" s="5"/>
    </row>
    <row r="34" spans="1:8" x14ac:dyDescent="0.3">
      <c r="A34" s="116"/>
      <c r="C34" s="45" t="s">
        <v>688</v>
      </c>
      <c r="D34" s="45" t="s">
        <v>3677</v>
      </c>
      <c r="G34" s="5"/>
    </row>
    <row r="35" spans="1:8" x14ac:dyDescent="0.3">
      <c r="A35" s="116"/>
      <c r="C35" s="45" t="s">
        <v>689</v>
      </c>
      <c r="D35" s="45" t="s">
        <v>3678</v>
      </c>
      <c r="G35" s="5"/>
    </row>
    <row r="36" spans="1:8" x14ac:dyDescent="0.3">
      <c r="A36" s="116"/>
      <c r="C36" s="45" t="s">
        <v>690</v>
      </c>
      <c r="D36" s="45" t="s">
        <v>3679</v>
      </c>
      <c r="G36" s="5"/>
    </row>
    <row r="37" spans="1:8" x14ac:dyDescent="0.3">
      <c r="A37" s="131"/>
      <c r="C37" s="45"/>
      <c r="D37" s="45"/>
      <c r="G37" s="5"/>
    </row>
    <row r="38" spans="1:8" x14ac:dyDescent="0.3">
      <c r="A38" s="131"/>
      <c r="C38" s="45"/>
      <c r="D38" s="45"/>
      <c r="G38" s="5"/>
    </row>
    <row r="39" spans="1:8" ht="18" x14ac:dyDescent="0.35">
      <c r="A39" s="148" t="s">
        <v>3752</v>
      </c>
      <c r="B39" s="148"/>
      <c r="C39" s="148"/>
      <c r="D39" s="148"/>
      <c r="E39" s="148"/>
      <c r="F39" s="148"/>
      <c r="G39" s="148"/>
      <c r="H39" s="148"/>
    </row>
    <row r="40" spans="1:8" x14ac:dyDescent="0.3">
      <c r="A40" s="115"/>
      <c r="B40" s="115"/>
      <c r="C40" s="115"/>
      <c r="D40" s="115"/>
      <c r="E40" s="115"/>
      <c r="F40" s="115"/>
      <c r="G40" s="115"/>
    </row>
    <row r="41" spans="1:8" x14ac:dyDescent="0.3">
      <c r="A41" s="151" t="s">
        <v>64</v>
      </c>
      <c r="B41" s="151"/>
      <c r="C41" s="151"/>
      <c r="D41" s="151"/>
      <c r="E41" s="151"/>
      <c r="F41" s="151"/>
      <c r="G41" s="151"/>
      <c r="H41" s="42"/>
    </row>
    <row r="42" spans="1:8" ht="15" thickBot="1" x14ac:dyDescent="0.35">
      <c r="A42" s="14" t="s">
        <v>18</v>
      </c>
      <c r="B42" s="14" t="s">
        <v>19</v>
      </c>
      <c r="C42" s="14" t="s">
        <v>20</v>
      </c>
      <c r="D42" s="14" t="s">
        <v>21</v>
      </c>
      <c r="E42" s="14" t="s">
        <v>3749</v>
      </c>
      <c r="F42" s="14" t="s">
        <v>22</v>
      </c>
      <c r="G42" s="14" t="s">
        <v>126</v>
      </c>
      <c r="H42" s="47" t="s">
        <v>2</v>
      </c>
    </row>
    <row r="43" spans="1:8" x14ac:dyDescent="0.3">
      <c r="A43" s="116">
        <v>3</v>
      </c>
      <c r="B43" t="s">
        <v>3627</v>
      </c>
      <c r="C43" t="s">
        <v>3746</v>
      </c>
      <c r="D43" t="s">
        <v>36</v>
      </c>
      <c r="E43" t="s">
        <v>25</v>
      </c>
      <c r="G43" s="5"/>
      <c r="H43" s="42" t="s">
        <v>3753</v>
      </c>
    </row>
    <row r="44" spans="1:8" x14ac:dyDescent="0.3">
      <c r="A44" s="116">
        <v>3</v>
      </c>
      <c r="B44" t="s">
        <v>3628</v>
      </c>
      <c r="C44" t="s">
        <v>45</v>
      </c>
      <c r="D44" t="s">
        <v>42</v>
      </c>
      <c r="E44" t="s">
        <v>25</v>
      </c>
      <c r="G44" s="5"/>
      <c r="H44" s="42"/>
    </row>
    <row r="48" spans="1:8" x14ac:dyDescent="0.3">
      <c r="A48" s="151" t="s">
        <v>3712</v>
      </c>
      <c r="B48" s="151"/>
      <c r="C48" s="151"/>
      <c r="D48" s="151"/>
      <c r="E48" s="151"/>
      <c r="F48" s="151"/>
      <c r="G48" s="151"/>
      <c r="H48" s="50"/>
    </row>
    <row r="49" spans="1:8" x14ac:dyDescent="0.3">
      <c r="A49" s="151" t="s">
        <v>3748</v>
      </c>
      <c r="B49" s="151"/>
      <c r="C49" s="151"/>
      <c r="D49" s="151"/>
      <c r="E49" s="151"/>
      <c r="F49" s="151"/>
      <c r="G49" s="151"/>
      <c r="H49" s="50"/>
    </row>
    <row r="50" spans="1:8" ht="15" thickBot="1" x14ac:dyDescent="0.35">
      <c r="A50" s="14" t="s">
        <v>18</v>
      </c>
      <c r="B50" s="14" t="s">
        <v>19</v>
      </c>
      <c r="C50" s="14" t="s">
        <v>20</v>
      </c>
      <c r="D50" s="14" t="s">
        <v>21</v>
      </c>
      <c r="E50" s="14" t="s">
        <v>3749</v>
      </c>
      <c r="F50" s="14" t="s">
        <v>22</v>
      </c>
      <c r="G50" s="14" t="s">
        <v>126</v>
      </c>
      <c r="H50" s="47" t="s">
        <v>2</v>
      </c>
    </row>
    <row r="51" spans="1:8" x14ac:dyDescent="0.3">
      <c r="A51" s="116">
        <v>5</v>
      </c>
      <c r="B51" t="s">
        <v>3621</v>
      </c>
      <c r="C51" t="s">
        <v>131</v>
      </c>
      <c r="D51" t="s">
        <v>24</v>
      </c>
      <c r="E51" t="s">
        <v>25</v>
      </c>
      <c r="F51" s="15"/>
      <c r="H51" s="45"/>
    </row>
    <row r="52" spans="1:8" x14ac:dyDescent="0.3">
      <c r="A52" s="116">
        <v>5</v>
      </c>
      <c r="B52" t="s">
        <v>3622</v>
      </c>
      <c r="C52" t="s">
        <v>132</v>
      </c>
      <c r="D52" t="s">
        <v>3747</v>
      </c>
      <c r="E52" t="s">
        <v>25</v>
      </c>
      <c r="F52" s="15"/>
      <c r="H52" s="45"/>
    </row>
    <row r="53" spans="1:8" ht="28.8" x14ac:dyDescent="0.3">
      <c r="A53" s="116">
        <v>5</v>
      </c>
      <c r="B53" s="118" t="s">
        <v>3623</v>
      </c>
      <c r="C53" s="118" t="s">
        <v>133</v>
      </c>
      <c r="D53" s="118" t="s">
        <v>36</v>
      </c>
      <c r="E53" s="118" t="s">
        <v>41</v>
      </c>
      <c r="F53" s="56"/>
      <c r="G53" s="118"/>
      <c r="H53" s="11" t="s">
        <v>134</v>
      </c>
    </row>
    <row r="59" spans="1:8" x14ac:dyDescent="0.3">
      <c r="B59" s="45"/>
      <c r="C59" s="45"/>
      <c r="D59" s="45"/>
      <c r="E59" s="45"/>
    </row>
    <row r="60" spans="1:8" x14ac:dyDescent="0.3">
      <c r="B60" s="45"/>
      <c r="C60" s="45"/>
      <c r="D60" s="45"/>
      <c r="E60" s="45"/>
    </row>
    <row r="61" spans="1:8" x14ac:dyDescent="0.3">
      <c r="B61" s="45"/>
      <c r="C61" s="50"/>
      <c r="D61" s="50"/>
      <c r="E61" s="45"/>
    </row>
    <row r="62" spans="1:8" x14ac:dyDescent="0.3">
      <c r="B62" s="45"/>
      <c r="C62" s="135"/>
      <c r="D62" s="135"/>
      <c r="E62" s="45"/>
    </row>
    <row r="63" spans="1:8" x14ac:dyDescent="0.3">
      <c r="B63" s="45"/>
      <c r="C63" s="45"/>
      <c r="D63" s="45"/>
      <c r="E63" s="45"/>
    </row>
    <row r="64" spans="1:8" x14ac:dyDescent="0.3">
      <c r="B64" s="45"/>
      <c r="C64" s="96"/>
      <c r="D64" s="45"/>
      <c r="E64" s="45"/>
    </row>
    <row r="65" spans="2:5" x14ac:dyDescent="0.3">
      <c r="B65" s="45"/>
      <c r="C65" s="45"/>
      <c r="D65" s="45"/>
      <c r="E65" s="45"/>
    </row>
    <row r="66" spans="2:5" x14ac:dyDescent="0.3">
      <c r="B66" s="45"/>
      <c r="C66" s="45"/>
      <c r="D66" s="45"/>
      <c r="E66" s="45"/>
    </row>
    <row r="67" spans="2:5" x14ac:dyDescent="0.3">
      <c r="B67" s="45"/>
      <c r="C67" s="45"/>
      <c r="D67" s="45"/>
      <c r="E67" s="45"/>
    </row>
    <row r="68" spans="2:5" x14ac:dyDescent="0.3">
      <c r="B68" s="45"/>
      <c r="C68" s="45"/>
      <c r="D68" s="45"/>
      <c r="E68" s="45"/>
    </row>
    <row r="69" spans="2:5" x14ac:dyDescent="0.3">
      <c r="B69" s="45"/>
      <c r="C69" s="45"/>
      <c r="D69" s="45"/>
      <c r="E69" s="45"/>
    </row>
    <row r="70" spans="2:5" x14ac:dyDescent="0.3">
      <c r="B70" s="45"/>
      <c r="C70" s="45"/>
      <c r="D70" s="45"/>
      <c r="E70" s="45"/>
    </row>
    <row r="71" spans="2:5" x14ac:dyDescent="0.3">
      <c r="B71" s="45"/>
      <c r="C71" s="45"/>
      <c r="D71" s="45"/>
      <c r="E71" s="45"/>
    </row>
    <row r="72" spans="2:5" x14ac:dyDescent="0.3">
      <c r="B72" s="45"/>
      <c r="C72" s="45"/>
      <c r="D72" s="45"/>
      <c r="E72" s="45"/>
    </row>
    <row r="73" spans="2:5" x14ac:dyDescent="0.3">
      <c r="B73" s="45"/>
      <c r="C73" s="45"/>
      <c r="D73" s="45"/>
      <c r="E73" s="45"/>
    </row>
    <row r="74" spans="2:5" x14ac:dyDescent="0.3">
      <c r="B74" s="45"/>
      <c r="C74" s="45"/>
      <c r="D74" s="45"/>
      <c r="E74" s="45"/>
    </row>
    <row r="75" spans="2:5" x14ac:dyDescent="0.3">
      <c r="B75" s="45"/>
      <c r="C75" s="45"/>
      <c r="D75" s="45"/>
      <c r="E75" s="45"/>
    </row>
    <row r="76" spans="2:5" x14ac:dyDescent="0.3">
      <c r="B76" s="45"/>
      <c r="C76" s="45"/>
      <c r="D76" s="45"/>
      <c r="E76" s="45"/>
    </row>
    <row r="77" spans="2:5" x14ac:dyDescent="0.3">
      <c r="B77" s="45"/>
      <c r="C77" s="45"/>
      <c r="D77" s="45"/>
      <c r="E77" s="45"/>
    </row>
    <row r="78" spans="2:5" x14ac:dyDescent="0.3">
      <c r="B78" s="45"/>
      <c r="C78" s="45"/>
      <c r="D78" s="45"/>
      <c r="E78" s="45"/>
    </row>
  </sheetData>
  <mergeCells count="9">
    <mergeCell ref="A2:H2"/>
    <mergeCell ref="A39:H39"/>
    <mergeCell ref="A13:G13"/>
    <mergeCell ref="A48:G48"/>
    <mergeCell ref="A49:G49"/>
    <mergeCell ref="C19:D19"/>
    <mergeCell ref="A6:G6"/>
    <mergeCell ref="A41:G41"/>
    <mergeCell ref="A4:H4"/>
  </mergeCells>
  <conditionalFormatting sqref="C51">
    <cfRule type="duplicateValues" dxfId="1159" priority="5"/>
  </conditionalFormatting>
  <conditionalFormatting sqref="C7">
    <cfRule type="duplicateValues" dxfId="1158" priority="4"/>
  </conditionalFormatting>
  <conditionalFormatting sqref="C42">
    <cfRule type="duplicateValues" dxfId="1157" priority="3"/>
  </conditionalFormatting>
  <conditionalFormatting sqref="C50">
    <cfRule type="duplicateValues" dxfId="1156" priority="2"/>
  </conditionalFormatting>
  <conditionalFormatting sqref="C14">
    <cfRule type="duplicateValues" dxfId="1155" priority="1"/>
  </conditionalFormatting>
  <pageMargins left="0.7" right="0.7" top="0.75" bottom="0.75" header="0.3" footer="0.3"/>
  <pageSetup paperSize="9" scale="82" fitToHeight="0" orientation="landscape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8"/>
  <sheetViews>
    <sheetView view="pageBreakPreview" zoomScale="60" zoomScaleNormal="85" workbookViewId="0">
      <selection activeCell="B44" sqref="B44"/>
    </sheetView>
  </sheetViews>
  <sheetFormatPr defaultColWidth="21.44140625" defaultRowHeight="14.4" x14ac:dyDescent="0.3"/>
  <cols>
    <col min="1" max="2" width="21.44140625" style="2"/>
    <col min="3" max="3" width="35.6640625" style="2" customWidth="1"/>
    <col min="4" max="6" width="21.44140625" style="2"/>
    <col min="7" max="7" width="36.44140625" style="2" bestFit="1" customWidth="1"/>
    <col min="8" max="8" width="75.44140625" style="3" customWidth="1"/>
    <col min="9" max="16384" width="21.44140625" style="2"/>
  </cols>
  <sheetData>
    <row r="3" spans="1:8" s="86" customFormat="1" x14ac:dyDescent="0.3">
      <c r="A3" s="147" t="s">
        <v>65</v>
      </c>
      <c r="B3" s="147"/>
      <c r="C3" s="147"/>
      <c r="D3" s="147"/>
      <c r="E3" s="147"/>
      <c r="F3" s="147"/>
      <c r="G3" s="147"/>
      <c r="H3" s="87"/>
    </row>
    <row r="4" spans="1:8" s="86" customFormat="1" x14ac:dyDescent="0.3">
      <c r="A4" s="6" t="s">
        <v>18</v>
      </c>
      <c r="B4" s="6" t="s">
        <v>19</v>
      </c>
      <c r="C4" s="6" t="s">
        <v>20</v>
      </c>
      <c r="D4" s="6" t="s">
        <v>21</v>
      </c>
      <c r="E4" s="6" t="s">
        <v>3749</v>
      </c>
      <c r="F4" s="6" t="s">
        <v>22</v>
      </c>
      <c r="G4" s="89" t="s">
        <v>23</v>
      </c>
      <c r="H4" s="87" t="s">
        <v>2</v>
      </c>
    </row>
    <row r="5" spans="1:8" s="86" customFormat="1" x14ac:dyDescent="0.3">
      <c r="A5" s="86">
        <v>3</v>
      </c>
      <c r="B5" s="6" t="s">
        <v>3564</v>
      </c>
      <c r="C5" s="27" t="s">
        <v>3739</v>
      </c>
      <c r="D5" s="86" t="s">
        <v>24</v>
      </c>
      <c r="E5" s="86" t="s">
        <v>25</v>
      </c>
      <c r="F5" s="86">
        <v>4</v>
      </c>
      <c r="G5" s="68" t="s">
        <v>3750</v>
      </c>
      <c r="H5" s="88" t="s">
        <v>3565</v>
      </c>
    </row>
    <row r="6" spans="1:8" s="86" customFormat="1" ht="43.2" x14ac:dyDescent="0.3">
      <c r="A6" s="86">
        <v>3</v>
      </c>
      <c r="B6" s="6" t="s">
        <v>26</v>
      </c>
      <c r="C6" s="27" t="s">
        <v>14</v>
      </c>
      <c r="D6" s="86" t="s">
        <v>24</v>
      </c>
      <c r="E6" s="86" t="s">
        <v>25</v>
      </c>
      <c r="F6" s="86">
        <v>3</v>
      </c>
      <c r="G6" s="89" t="s">
        <v>15</v>
      </c>
      <c r="H6" s="88" t="s">
        <v>3566</v>
      </c>
    </row>
    <row r="7" spans="1:8" s="86" customFormat="1" x14ac:dyDescent="0.3">
      <c r="A7" s="86">
        <v>3</v>
      </c>
      <c r="B7" s="6" t="s">
        <v>27</v>
      </c>
      <c r="C7" s="27" t="s">
        <v>0</v>
      </c>
      <c r="D7" s="86" t="s">
        <v>24</v>
      </c>
      <c r="E7" s="86" t="s">
        <v>25</v>
      </c>
      <c r="F7" s="86">
        <v>2</v>
      </c>
      <c r="G7" s="89" t="s">
        <v>3567</v>
      </c>
      <c r="H7" s="88" t="s">
        <v>3568</v>
      </c>
    </row>
    <row r="8" spans="1:8" s="86" customFormat="1" ht="43.2" x14ac:dyDescent="0.3">
      <c r="A8" s="86">
        <v>3</v>
      </c>
      <c r="B8" s="6" t="s">
        <v>28</v>
      </c>
      <c r="C8" s="27" t="s">
        <v>3740</v>
      </c>
      <c r="D8" s="86" t="s">
        <v>24</v>
      </c>
      <c r="E8" s="86" t="s">
        <v>25</v>
      </c>
      <c r="G8" s="89" t="s">
        <v>29</v>
      </c>
      <c r="H8" s="88" t="s">
        <v>3755</v>
      </c>
    </row>
    <row r="9" spans="1:8" s="86" customFormat="1" ht="28.8" x14ac:dyDescent="0.3">
      <c r="A9" s="86">
        <v>3</v>
      </c>
      <c r="B9" s="6" t="s">
        <v>30</v>
      </c>
      <c r="C9" s="27" t="s">
        <v>31</v>
      </c>
      <c r="D9" s="86" t="s">
        <v>24</v>
      </c>
      <c r="E9" s="86" t="s">
        <v>25</v>
      </c>
      <c r="F9" s="86">
        <v>2</v>
      </c>
      <c r="G9" s="89" t="s">
        <v>3569</v>
      </c>
      <c r="H9" s="88" t="s">
        <v>3756</v>
      </c>
    </row>
    <row r="10" spans="1:8" s="86" customFormat="1" ht="28.8" x14ac:dyDescent="0.3">
      <c r="A10" s="86">
        <v>3</v>
      </c>
      <c r="B10" s="6" t="s">
        <v>96</v>
      </c>
      <c r="C10" s="27" t="s">
        <v>32</v>
      </c>
      <c r="D10" s="86" t="s">
        <v>33</v>
      </c>
      <c r="E10" s="86" t="s">
        <v>25</v>
      </c>
      <c r="F10" s="86">
        <v>1</v>
      </c>
      <c r="G10" s="89" t="s">
        <v>34</v>
      </c>
      <c r="H10" s="88" t="s">
        <v>3758</v>
      </c>
    </row>
    <row r="11" spans="1:8" s="86" customFormat="1" ht="43.2" x14ac:dyDescent="0.3">
      <c r="A11" s="86">
        <v>3</v>
      </c>
      <c r="B11" s="6" t="s">
        <v>95</v>
      </c>
      <c r="C11" s="27" t="s">
        <v>3570</v>
      </c>
      <c r="D11" s="86" t="s">
        <v>33</v>
      </c>
      <c r="E11" s="86" t="s">
        <v>41</v>
      </c>
      <c r="F11" s="86">
        <v>1</v>
      </c>
      <c r="G11" s="89" t="s">
        <v>34</v>
      </c>
      <c r="H11" s="88" t="s">
        <v>3571</v>
      </c>
    </row>
    <row r="12" spans="1:8" s="86" customFormat="1" ht="28.8" x14ac:dyDescent="0.3">
      <c r="A12" s="86">
        <v>3</v>
      </c>
      <c r="B12" s="6" t="s">
        <v>35</v>
      </c>
      <c r="C12" s="27" t="s">
        <v>3741</v>
      </c>
      <c r="D12" s="86" t="s">
        <v>24</v>
      </c>
      <c r="E12" s="86" t="s">
        <v>25</v>
      </c>
      <c r="F12" s="86">
        <v>2</v>
      </c>
      <c r="G12" s="89" t="s">
        <v>37</v>
      </c>
      <c r="H12" s="88" t="s">
        <v>3757</v>
      </c>
    </row>
    <row r="13" spans="1:8" s="86" customFormat="1" ht="28.8" x14ac:dyDescent="0.3">
      <c r="A13" s="86">
        <v>3</v>
      </c>
      <c r="B13" s="6" t="s">
        <v>3572</v>
      </c>
      <c r="C13" s="27" t="s">
        <v>3577</v>
      </c>
      <c r="D13" s="86" t="s">
        <v>33</v>
      </c>
      <c r="E13" s="86" t="s">
        <v>25</v>
      </c>
      <c r="F13" s="86">
        <v>1</v>
      </c>
      <c r="G13" s="89" t="s">
        <v>34</v>
      </c>
      <c r="H13" s="88" t="s">
        <v>3573</v>
      </c>
    </row>
    <row r="14" spans="1:8" s="86" customFormat="1" x14ac:dyDescent="0.3">
      <c r="A14" s="86">
        <v>3</v>
      </c>
      <c r="B14" s="6" t="s">
        <v>38</v>
      </c>
      <c r="C14" s="27" t="s">
        <v>39</v>
      </c>
      <c r="D14" s="86" t="s">
        <v>17</v>
      </c>
      <c r="E14" s="86" t="s">
        <v>25</v>
      </c>
      <c r="F14" s="86">
        <v>8</v>
      </c>
      <c r="G14" s="8" t="s">
        <v>3574</v>
      </c>
      <c r="H14" s="88" t="s">
        <v>3575</v>
      </c>
    </row>
    <row r="15" spans="1:8" s="86" customFormat="1" x14ac:dyDescent="0.3">
      <c r="A15" s="86">
        <v>3</v>
      </c>
      <c r="B15" s="6" t="s">
        <v>3576</v>
      </c>
      <c r="C15" s="27" t="s">
        <v>62</v>
      </c>
      <c r="D15" s="86" t="s">
        <v>24</v>
      </c>
      <c r="E15" s="86" t="s">
        <v>25</v>
      </c>
      <c r="G15" s="89"/>
      <c r="H15" s="88" t="s">
        <v>3754</v>
      </c>
    </row>
    <row r="16" spans="1:8" s="86" customFormat="1" x14ac:dyDescent="0.3">
      <c r="H16" s="87"/>
    </row>
    <row r="17" spans="1:8" s="86" customFormat="1" x14ac:dyDescent="0.3">
      <c r="H17" s="87"/>
    </row>
    <row r="18" spans="1:8" s="86" customFormat="1" x14ac:dyDescent="0.3">
      <c r="H18" s="87"/>
    </row>
    <row r="19" spans="1:8" s="86" customFormat="1" x14ac:dyDescent="0.3">
      <c r="A19" s="146" t="s">
        <v>3742</v>
      </c>
      <c r="B19" s="146"/>
      <c r="C19" s="6"/>
      <c r="D19" s="146" t="s">
        <v>3743</v>
      </c>
      <c r="E19" s="146"/>
      <c r="F19" s="6"/>
      <c r="G19" s="146" t="s">
        <v>3744</v>
      </c>
      <c r="H19" s="146"/>
    </row>
    <row r="20" spans="1:8" s="86" customFormat="1" ht="15" thickBot="1" x14ac:dyDescent="0.35">
      <c r="A20" s="30" t="s">
        <v>3578</v>
      </c>
      <c r="B20" s="30" t="s">
        <v>3579</v>
      </c>
      <c r="C20" s="6"/>
      <c r="D20" s="30" t="s">
        <v>3578</v>
      </c>
      <c r="E20" s="30" t="s">
        <v>3579</v>
      </c>
      <c r="F20" s="6"/>
      <c r="G20" s="30" t="s">
        <v>3578</v>
      </c>
      <c r="H20" s="31" t="s">
        <v>3579</v>
      </c>
    </row>
    <row r="21" spans="1:8" s="86" customFormat="1" x14ac:dyDescent="0.3">
      <c r="A21" s="6" t="s">
        <v>3580</v>
      </c>
      <c r="B21" s="6" t="s">
        <v>34</v>
      </c>
      <c r="C21" s="6"/>
      <c r="D21" s="6" t="s">
        <v>3581</v>
      </c>
      <c r="E21" s="6" t="s">
        <v>34</v>
      </c>
      <c r="F21" s="6"/>
      <c r="G21" s="6" t="s">
        <v>3582</v>
      </c>
      <c r="H21" s="27" t="s">
        <v>34</v>
      </c>
    </row>
    <row r="22" spans="1:8" s="86" customFormat="1" x14ac:dyDescent="0.3">
      <c r="A22" s="6" t="s">
        <v>3583</v>
      </c>
      <c r="B22" s="6" t="s">
        <v>3584</v>
      </c>
      <c r="C22" s="6"/>
      <c r="D22" s="6" t="s">
        <v>3585</v>
      </c>
      <c r="E22" s="6" t="s">
        <v>3584</v>
      </c>
      <c r="F22" s="6"/>
      <c r="G22" s="6" t="s">
        <v>3586</v>
      </c>
      <c r="H22" s="27" t="s">
        <v>3584</v>
      </c>
    </row>
    <row r="23" spans="1:8" s="86" customFormat="1" x14ac:dyDescent="0.3">
      <c r="A23" s="6"/>
      <c r="B23" s="6"/>
      <c r="C23" s="6"/>
      <c r="D23" s="6" t="s">
        <v>3587</v>
      </c>
      <c r="E23" s="6" t="s">
        <v>3588</v>
      </c>
      <c r="F23" s="6"/>
      <c r="G23" s="6" t="s">
        <v>3589</v>
      </c>
      <c r="H23" s="27" t="s">
        <v>3588</v>
      </c>
    </row>
    <row r="24" spans="1:8" s="86" customFormat="1" x14ac:dyDescent="0.3">
      <c r="A24" s="6"/>
      <c r="B24" s="6"/>
      <c r="C24" s="6"/>
      <c r="D24" s="6"/>
      <c r="E24" s="6"/>
      <c r="F24" s="6"/>
      <c r="G24" s="6" t="s">
        <v>3590</v>
      </c>
      <c r="H24" s="27" t="s">
        <v>3591</v>
      </c>
    </row>
    <row r="25" spans="1:8" s="86" customFormat="1" x14ac:dyDescent="0.3">
      <c r="A25" s="6"/>
      <c r="B25" s="6"/>
      <c r="C25" s="6"/>
      <c r="D25" s="6"/>
      <c r="E25" s="6"/>
      <c r="F25" s="6"/>
      <c r="G25" s="6" t="s">
        <v>3592</v>
      </c>
      <c r="H25" s="27" t="s">
        <v>3593</v>
      </c>
    </row>
    <row r="26" spans="1:8" s="86" customFormat="1" x14ac:dyDescent="0.3">
      <c r="A26" s="6"/>
      <c r="B26" s="6"/>
      <c r="C26" s="6"/>
      <c r="D26" s="6"/>
      <c r="E26" s="6"/>
      <c r="F26" s="6"/>
      <c r="G26" s="6"/>
      <c r="H26" s="27" t="s">
        <v>3594</v>
      </c>
    </row>
    <row r="27" spans="1:8" s="86" customFormat="1" x14ac:dyDescent="0.3">
      <c r="H27" s="87"/>
    </row>
    <row r="28" spans="1:8" s="86" customFormat="1" x14ac:dyDescent="0.3">
      <c r="H28" s="87"/>
    </row>
  </sheetData>
  <mergeCells count="4">
    <mergeCell ref="A19:B19"/>
    <mergeCell ref="D19:E19"/>
    <mergeCell ref="G19:H19"/>
    <mergeCell ref="A3:G3"/>
  </mergeCells>
  <pageMargins left="0.7" right="0.7" top="0.75" bottom="0.75" header="0.3" footer="0.3"/>
  <pageSetup paperSize="9" scale="51" fitToHeight="0" orientation="landscape" r:id="rId1"/>
  <tableParts count="4">
    <tablePart r:id="rId2"/>
    <tablePart r:id="rId3"/>
    <tablePart r:id="rId4"/>
    <tablePart r:id="rId5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83"/>
  <sheetViews>
    <sheetView view="pageBreakPreview" zoomScale="50" zoomScaleNormal="100" zoomScaleSheetLayoutView="50" workbookViewId="0">
      <selection activeCell="B44" sqref="B44"/>
    </sheetView>
  </sheetViews>
  <sheetFormatPr defaultRowHeight="14.4" x14ac:dyDescent="0.3"/>
  <cols>
    <col min="1" max="1" width="12.5546875" customWidth="1"/>
    <col min="2" max="2" width="16.6640625" bestFit="1" customWidth="1"/>
    <col min="3" max="3" width="29.88671875" bestFit="1" customWidth="1"/>
    <col min="4" max="4" width="14.33203125" bestFit="1" customWidth="1"/>
    <col min="5" max="5" width="19.6640625" bestFit="1" customWidth="1"/>
    <col min="6" max="6" width="23" bestFit="1" customWidth="1"/>
    <col min="7" max="7" width="21.44140625" customWidth="1"/>
    <col min="8" max="8" width="30.88671875" customWidth="1"/>
    <col min="10" max="10" width="13" bestFit="1" customWidth="1"/>
    <col min="11" max="11" width="16.109375" customWidth="1"/>
    <col min="12" max="12" width="11.33203125" bestFit="1" customWidth="1"/>
    <col min="13" max="13" width="16.6640625" bestFit="1" customWidth="1"/>
    <col min="14" max="14" width="17.88671875" bestFit="1" customWidth="1"/>
    <col min="15" max="15" width="53.33203125" bestFit="1" customWidth="1"/>
    <col min="16" max="16" width="22.6640625" bestFit="1" customWidth="1"/>
    <col min="17" max="17" width="12.109375" customWidth="1"/>
    <col min="19" max="19" width="10" customWidth="1"/>
    <col min="22" max="22" width="13.33203125" customWidth="1"/>
  </cols>
  <sheetData>
    <row r="2" spans="1:16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4" spans="1:16" ht="18" x14ac:dyDescent="0.35">
      <c r="A4" s="154" t="s">
        <v>3724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62"/>
      <c r="O4" s="62"/>
      <c r="P4" s="62"/>
    </row>
    <row r="6" spans="1:16" x14ac:dyDescent="0.3">
      <c r="L6" s="123"/>
      <c r="M6" s="123"/>
    </row>
    <row r="7" spans="1:16" x14ac:dyDescent="0.3">
      <c r="A7" s="19" t="s">
        <v>16</v>
      </c>
      <c r="B7" s="23" t="s">
        <v>168</v>
      </c>
      <c r="C7" s="23" t="s">
        <v>2659</v>
      </c>
      <c r="D7" s="23" t="s">
        <v>685</v>
      </c>
      <c r="E7" s="23" t="s">
        <v>699</v>
      </c>
      <c r="F7" s="23" t="s">
        <v>2821</v>
      </c>
      <c r="G7" s="23" t="s">
        <v>2658</v>
      </c>
      <c r="H7" s="23" t="s">
        <v>162</v>
      </c>
      <c r="I7" s="23" t="s">
        <v>163</v>
      </c>
      <c r="J7" s="23" t="s">
        <v>164</v>
      </c>
      <c r="K7" s="23" t="s">
        <v>165</v>
      </c>
      <c r="L7" s="23" t="s">
        <v>2822</v>
      </c>
      <c r="M7" s="23" t="s">
        <v>167</v>
      </c>
    </row>
    <row r="8" spans="1:16" x14ac:dyDescent="0.3">
      <c r="A8" s="131">
        <v>1</v>
      </c>
      <c r="B8" s="133" t="s">
        <v>2823</v>
      </c>
      <c r="C8" s="133" t="s">
        <v>2824</v>
      </c>
      <c r="D8" s="133" t="str">
        <f>MID(F8,1,7)</f>
        <v>ANA BAR</v>
      </c>
      <c r="E8" s="133" t="s">
        <v>2825</v>
      </c>
      <c r="F8" s="24" t="s">
        <v>2826</v>
      </c>
      <c r="G8" s="133" t="s">
        <v>2827</v>
      </c>
      <c r="H8" s="133" t="s">
        <v>1176</v>
      </c>
      <c r="I8" s="133" t="s">
        <v>2668</v>
      </c>
      <c r="J8" s="133" t="s">
        <v>172</v>
      </c>
      <c r="K8" s="133" t="s">
        <v>173</v>
      </c>
      <c r="L8" s="133">
        <v>57000</v>
      </c>
      <c r="M8" s="133" t="str">
        <f t="shared" ref="M8:M59" si="0">DEC2HEX(L8)</f>
        <v>DEA8</v>
      </c>
    </row>
    <row r="9" spans="1:16" x14ac:dyDescent="0.3">
      <c r="A9" s="131">
        <v>2</v>
      </c>
      <c r="B9" s="133" t="s">
        <v>2828</v>
      </c>
      <c r="C9" s="133" t="s">
        <v>2829</v>
      </c>
      <c r="D9" s="133" t="str">
        <f t="shared" ref="D9:D59" si="1">MID(F9,1,7)</f>
        <v>ANA BAR</v>
      </c>
      <c r="E9" s="133" t="s">
        <v>2825</v>
      </c>
      <c r="F9" s="24" t="s">
        <v>2830</v>
      </c>
      <c r="G9" s="133" t="s">
        <v>2827</v>
      </c>
      <c r="H9" s="133" t="s">
        <v>1176</v>
      </c>
      <c r="I9" s="133" t="s">
        <v>2668</v>
      </c>
      <c r="J9" s="133" t="s">
        <v>172</v>
      </c>
      <c r="K9" s="133" t="s">
        <v>173</v>
      </c>
      <c r="L9" s="133">
        <v>57004</v>
      </c>
      <c r="M9" s="133" t="str">
        <f t="shared" si="0"/>
        <v>DEAC</v>
      </c>
    </row>
    <row r="10" spans="1:16" x14ac:dyDescent="0.3">
      <c r="A10" s="131">
        <v>3</v>
      </c>
      <c r="B10" s="133" t="s">
        <v>2831</v>
      </c>
      <c r="C10" s="133" t="s">
        <v>2832</v>
      </c>
      <c r="D10" s="133" t="str">
        <f t="shared" si="1"/>
        <v>ANA BAR</v>
      </c>
      <c r="E10" s="133" t="s">
        <v>2825</v>
      </c>
      <c r="F10" s="24" t="s">
        <v>2833</v>
      </c>
      <c r="G10" s="133" t="s">
        <v>2827</v>
      </c>
      <c r="H10" s="133" t="s">
        <v>1176</v>
      </c>
      <c r="I10" s="133" t="s">
        <v>2668</v>
      </c>
      <c r="J10" s="133" t="s">
        <v>172</v>
      </c>
      <c r="K10" s="133" t="s">
        <v>173</v>
      </c>
      <c r="L10" s="133">
        <v>57008</v>
      </c>
      <c r="M10" s="133" t="str">
        <f t="shared" si="0"/>
        <v>DEB0</v>
      </c>
    </row>
    <row r="11" spans="1:16" x14ac:dyDescent="0.3">
      <c r="A11" s="131">
        <v>4</v>
      </c>
      <c r="B11" s="133" t="s">
        <v>2834</v>
      </c>
      <c r="C11" s="133" t="s">
        <v>2835</v>
      </c>
      <c r="D11" s="133" t="str">
        <f t="shared" si="1"/>
        <v>ANA BAR</v>
      </c>
      <c r="E11" s="133" t="s">
        <v>2825</v>
      </c>
      <c r="F11" s="24" t="s">
        <v>2836</v>
      </c>
      <c r="G11" s="133" t="s">
        <v>2827</v>
      </c>
      <c r="H11" s="133" t="s">
        <v>1176</v>
      </c>
      <c r="I11" s="133" t="s">
        <v>2668</v>
      </c>
      <c r="J11" s="133" t="s">
        <v>172</v>
      </c>
      <c r="K11" s="133" t="s">
        <v>173</v>
      </c>
      <c r="L11" s="133">
        <v>57012</v>
      </c>
      <c r="M11" s="133" t="str">
        <f t="shared" si="0"/>
        <v>DEB4</v>
      </c>
    </row>
    <row r="12" spans="1:16" x14ac:dyDescent="0.3">
      <c r="A12" s="131">
        <v>5</v>
      </c>
      <c r="B12" s="133" t="s">
        <v>2837</v>
      </c>
      <c r="C12" s="133" t="s">
        <v>2838</v>
      </c>
      <c r="D12" s="133" t="str">
        <f t="shared" si="1"/>
        <v>FİDER 1</v>
      </c>
      <c r="E12" s="133" t="s">
        <v>2825</v>
      </c>
      <c r="F12" s="133" t="s">
        <v>2839</v>
      </c>
      <c r="G12" s="133" t="s">
        <v>2827</v>
      </c>
      <c r="H12" s="133" t="s">
        <v>1176</v>
      </c>
      <c r="I12" s="133" t="s">
        <v>2668</v>
      </c>
      <c r="J12" s="133" t="s">
        <v>172</v>
      </c>
      <c r="K12" s="133" t="s">
        <v>173</v>
      </c>
      <c r="L12" s="133">
        <v>57016</v>
      </c>
      <c r="M12" s="133" t="str">
        <f t="shared" si="0"/>
        <v>DEB8</v>
      </c>
    </row>
    <row r="13" spans="1:16" x14ac:dyDescent="0.3">
      <c r="A13" s="131">
        <v>6</v>
      </c>
      <c r="B13" s="133" t="s">
        <v>2840</v>
      </c>
      <c r="C13" s="133" t="s">
        <v>2841</v>
      </c>
      <c r="D13" s="133" t="str">
        <f t="shared" si="1"/>
        <v xml:space="preserve">FİDER1 </v>
      </c>
      <c r="E13" s="133" t="s">
        <v>2825</v>
      </c>
      <c r="F13" s="133" t="s">
        <v>2842</v>
      </c>
      <c r="G13" s="133" t="s">
        <v>2827</v>
      </c>
      <c r="H13" s="133" t="s">
        <v>1176</v>
      </c>
      <c r="I13" s="133" t="s">
        <v>2668</v>
      </c>
      <c r="J13" s="133" t="s">
        <v>172</v>
      </c>
      <c r="K13" s="133" t="s">
        <v>173</v>
      </c>
      <c r="L13" s="133">
        <v>57020</v>
      </c>
      <c r="M13" s="133" t="str">
        <f t="shared" si="0"/>
        <v>DEBC</v>
      </c>
    </row>
    <row r="14" spans="1:16" x14ac:dyDescent="0.3">
      <c r="A14" s="131">
        <v>7</v>
      </c>
      <c r="B14" s="133" t="s">
        <v>2843</v>
      </c>
      <c r="C14" s="133" t="s">
        <v>2844</v>
      </c>
      <c r="D14" s="133" t="str">
        <f t="shared" si="1"/>
        <v xml:space="preserve">FİDER1 </v>
      </c>
      <c r="E14" s="133" t="s">
        <v>2825</v>
      </c>
      <c r="F14" s="133" t="s">
        <v>2845</v>
      </c>
      <c r="G14" s="133" t="s">
        <v>2827</v>
      </c>
      <c r="H14" s="133" t="s">
        <v>1176</v>
      </c>
      <c r="I14" s="133" t="s">
        <v>2668</v>
      </c>
      <c r="J14" s="133" t="s">
        <v>172</v>
      </c>
      <c r="K14" s="133" t="s">
        <v>173</v>
      </c>
      <c r="L14" s="133">
        <v>57024</v>
      </c>
      <c r="M14" s="133" t="str">
        <f t="shared" si="0"/>
        <v>DEC0</v>
      </c>
    </row>
    <row r="15" spans="1:16" x14ac:dyDescent="0.3">
      <c r="A15" s="131">
        <v>8</v>
      </c>
      <c r="B15" s="133" t="s">
        <v>2846</v>
      </c>
      <c r="C15" s="133" t="s">
        <v>2847</v>
      </c>
      <c r="D15" s="133" t="str">
        <f t="shared" si="1"/>
        <v xml:space="preserve">FİDER1 </v>
      </c>
      <c r="E15" s="133" t="s">
        <v>2825</v>
      </c>
      <c r="F15" s="133" t="s">
        <v>2848</v>
      </c>
      <c r="G15" s="133" t="s">
        <v>2827</v>
      </c>
      <c r="H15" s="133" t="s">
        <v>1176</v>
      </c>
      <c r="I15" s="133" t="s">
        <v>2668</v>
      </c>
      <c r="J15" s="133" t="s">
        <v>172</v>
      </c>
      <c r="K15" s="133" t="s">
        <v>173</v>
      </c>
      <c r="L15" s="133">
        <v>57028</v>
      </c>
      <c r="M15" s="133" t="str">
        <f t="shared" si="0"/>
        <v>DEC4</v>
      </c>
    </row>
    <row r="16" spans="1:16" x14ac:dyDescent="0.3">
      <c r="A16" s="131">
        <v>9</v>
      </c>
      <c r="B16" s="133" t="s">
        <v>2849</v>
      </c>
      <c r="C16" s="133" t="s">
        <v>2850</v>
      </c>
      <c r="D16" s="133" t="str">
        <f t="shared" si="1"/>
        <v xml:space="preserve">FİDER2 </v>
      </c>
      <c r="E16" s="133" t="s">
        <v>2825</v>
      </c>
      <c r="F16" s="133" t="s">
        <v>2851</v>
      </c>
      <c r="G16" s="133" t="s">
        <v>2827</v>
      </c>
      <c r="H16" s="133" t="s">
        <v>1176</v>
      </c>
      <c r="I16" s="133" t="s">
        <v>2668</v>
      </c>
      <c r="J16" s="133" t="s">
        <v>172</v>
      </c>
      <c r="K16" s="133" t="s">
        <v>173</v>
      </c>
      <c r="L16" s="133">
        <v>57032</v>
      </c>
      <c r="M16" s="133" t="str">
        <f t="shared" si="0"/>
        <v>DEC8</v>
      </c>
    </row>
    <row r="17" spans="1:13" x14ac:dyDescent="0.3">
      <c r="A17" s="131">
        <v>10</v>
      </c>
      <c r="B17" s="133" t="s">
        <v>2852</v>
      </c>
      <c r="C17" s="133" t="s">
        <v>2853</v>
      </c>
      <c r="D17" s="133" t="str">
        <f t="shared" si="1"/>
        <v xml:space="preserve">FİDER2 </v>
      </c>
      <c r="E17" s="133" t="s">
        <v>2825</v>
      </c>
      <c r="F17" s="133" t="s">
        <v>2854</v>
      </c>
      <c r="G17" s="133" t="s">
        <v>2827</v>
      </c>
      <c r="H17" s="133" t="s">
        <v>1176</v>
      </c>
      <c r="I17" s="133" t="s">
        <v>2668</v>
      </c>
      <c r="J17" s="133" t="s">
        <v>172</v>
      </c>
      <c r="K17" s="133" t="s">
        <v>173</v>
      </c>
      <c r="L17" s="133">
        <v>57036</v>
      </c>
      <c r="M17" s="133" t="str">
        <f t="shared" si="0"/>
        <v>DECC</v>
      </c>
    </row>
    <row r="18" spans="1:13" x14ac:dyDescent="0.3">
      <c r="A18" s="131">
        <v>11</v>
      </c>
      <c r="B18" s="133" t="s">
        <v>2855</v>
      </c>
      <c r="C18" s="133" t="s">
        <v>2856</v>
      </c>
      <c r="D18" s="133" t="str">
        <f t="shared" si="1"/>
        <v xml:space="preserve">FİDER2 </v>
      </c>
      <c r="E18" s="133" t="s">
        <v>2825</v>
      </c>
      <c r="F18" s="133" t="s">
        <v>2857</v>
      </c>
      <c r="G18" s="133" t="s">
        <v>2827</v>
      </c>
      <c r="H18" s="133" t="s">
        <v>1176</v>
      </c>
      <c r="I18" s="133" t="s">
        <v>2668</v>
      </c>
      <c r="J18" s="133" t="s">
        <v>172</v>
      </c>
      <c r="K18" s="133" t="s">
        <v>173</v>
      </c>
      <c r="L18" s="133">
        <v>57040</v>
      </c>
      <c r="M18" s="133" t="str">
        <f t="shared" si="0"/>
        <v>DED0</v>
      </c>
    </row>
    <row r="19" spans="1:13" x14ac:dyDescent="0.3">
      <c r="A19" s="131">
        <v>12</v>
      </c>
      <c r="B19" s="133" t="s">
        <v>2858</v>
      </c>
      <c r="C19" s="133" t="s">
        <v>2859</v>
      </c>
      <c r="D19" s="133" t="str">
        <f t="shared" si="1"/>
        <v xml:space="preserve">FİDER2 </v>
      </c>
      <c r="E19" s="133" t="s">
        <v>2825</v>
      </c>
      <c r="F19" s="133" t="s">
        <v>2860</v>
      </c>
      <c r="G19" s="133" t="s">
        <v>2827</v>
      </c>
      <c r="H19" s="133" t="s">
        <v>1176</v>
      </c>
      <c r="I19" s="133" t="s">
        <v>2668</v>
      </c>
      <c r="J19" s="133" t="s">
        <v>172</v>
      </c>
      <c r="K19" s="133" t="s">
        <v>173</v>
      </c>
      <c r="L19" s="133">
        <v>57044</v>
      </c>
      <c r="M19" s="133" t="str">
        <f t="shared" si="0"/>
        <v>DED4</v>
      </c>
    </row>
    <row r="20" spans="1:13" x14ac:dyDescent="0.3">
      <c r="A20" s="131">
        <v>13</v>
      </c>
      <c r="B20" s="133" t="s">
        <v>2861</v>
      </c>
      <c r="C20" s="133" t="s">
        <v>2862</v>
      </c>
      <c r="D20" s="133" t="str">
        <f t="shared" si="1"/>
        <v xml:space="preserve">FİDER3 </v>
      </c>
      <c r="E20" s="133" t="s">
        <v>2825</v>
      </c>
      <c r="F20" s="133" t="s">
        <v>2863</v>
      </c>
      <c r="G20" s="133" t="s">
        <v>2827</v>
      </c>
      <c r="H20" s="133" t="s">
        <v>1176</v>
      </c>
      <c r="I20" s="133" t="s">
        <v>2668</v>
      </c>
      <c r="J20" s="133" t="s">
        <v>172</v>
      </c>
      <c r="K20" s="133" t="s">
        <v>173</v>
      </c>
      <c r="L20" s="133">
        <v>57048</v>
      </c>
      <c r="M20" s="133" t="str">
        <f t="shared" si="0"/>
        <v>DED8</v>
      </c>
    </row>
    <row r="21" spans="1:13" x14ac:dyDescent="0.3">
      <c r="A21" s="131">
        <v>14</v>
      </c>
      <c r="B21" s="133" t="s">
        <v>2864</v>
      </c>
      <c r="C21" s="133" t="s">
        <v>2865</v>
      </c>
      <c r="D21" s="133" t="str">
        <f t="shared" si="1"/>
        <v xml:space="preserve">FİDER3 </v>
      </c>
      <c r="E21" s="133" t="s">
        <v>2825</v>
      </c>
      <c r="F21" s="133" t="s">
        <v>2866</v>
      </c>
      <c r="G21" s="133" t="s">
        <v>2827</v>
      </c>
      <c r="H21" s="133" t="s">
        <v>1176</v>
      </c>
      <c r="I21" s="133" t="s">
        <v>2668</v>
      </c>
      <c r="J21" s="133" t="s">
        <v>172</v>
      </c>
      <c r="K21" s="133" t="s">
        <v>173</v>
      </c>
      <c r="L21" s="133">
        <v>57052</v>
      </c>
      <c r="M21" s="133" t="str">
        <f t="shared" si="0"/>
        <v>DEDC</v>
      </c>
    </row>
    <row r="22" spans="1:13" x14ac:dyDescent="0.3">
      <c r="A22" s="131">
        <v>15</v>
      </c>
      <c r="B22" s="133" t="s">
        <v>2867</v>
      </c>
      <c r="C22" s="133" t="s">
        <v>2868</v>
      </c>
      <c r="D22" s="133" t="str">
        <f t="shared" si="1"/>
        <v xml:space="preserve">FİDER3 </v>
      </c>
      <c r="E22" s="133" t="s">
        <v>2825</v>
      </c>
      <c r="F22" s="133" t="s">
        <v>2869</v>
      </c>
      <c r="G22" s="133" t="s">
        <v>2827</v>
      </c>
      <c r="H22" s="133" t="s">
        <v>1176</v>
      </c>
      <c r="I22" s="133" t="s">
        <v>2668</v>
      </c>
      <c r="J22" s="133" t="s">
        <v>172</v>
      </c>
      <c r="K22" s="133" t="s">
        <v>173</v>
      </c>
      <c r="L22" s="133">
        <v>57056</v>
      </c>
      <c r="M22" s="133" t="str">
        <f t="shared" si="0"/>
        <v>DEE0</v>
      </c>
    </row>
    <row r="23" spans="1:13" x14ac:dyDescent="0.3">
      <c r="A23" s="131">
        <v>16</v>
      </c>
      <c r="B23" s="133" t="s">
        <v>2870</v>
      </c>
      <c r="C23" s="133" t="s">
        <v>2871</v>
      </c>
      <c r="D23" s="133" t="str">
        <f t="shared" si="1"/>
        <v xml:space="preserve">FİDER3 </v>
      </c>
      <c r="E23" s="133" t="s">
        <v>2825</v>
      </c>
      <c r="F23" s="133" t="s">
        <v>2872</v>
      </c>
      <c r="G23" s="133" t="s">
        <v>2827</v>
      </c>
      <c r="H23" s="133" t="s">
        <v>1176</v>
      </c>
      <c r="I23" s="133" t="s">
        <v>2668</v>
      </c>
      <c r="J23" s="133" t="s">
        <v>172</v>
      </c>
      <c r="K23" s="133" t="s">
        <v>173</v>
      </c>
      <c r="L23" s="133">
        <v>57060</v>
      </c>
      <c r="M23" s="133" t="str">
        <f t="shared" si="0"/>
        <v>DEE4</v>
      </c>
    </row>
    <row r="24" spans="1:13" x14ac:dyDescent="0.3">
      <c r="A24" s="131">
        <v>17</v>
      </c>
      <c r="B24" s="133" t="s">
        <v>2873</v>
      </c>
      <c r="C24" s="133" t="s">
        <v>2874</v>
      </c>
      <c r="D24" s="133" t="str">
        <f t="shared" si="1"/>
        <v xml:space="preserve">FİDER4 </v>
      </c>
      <c r="E24" s="133" t="s">
        <v>2825</v>
      </c>
      <c r="F24" s="133" t="s">
        <v>2875</v>
      </c>
      <c r="G24" s="133" t="s">
        <v>2827</v>
      </c>
      <c r="H24" s="133" t="s">
        <v>1176</v>
      </c>
      <c r="I24" s="133" t="s">
        <v>2668</v>
      </c>
      <c r="J24" s="133" t="s">
        <v>172</v>
      </c>
      <c r="K24" s="133" t="s">
        <v>173</v>
      </c>
      <c r="L24" s="133">
        <v>57064</v>
      </c>
      <c r="M24" s="133" t="str">
        <f t="shared" si="0"/>
        <v>DEE8</v>
      </c>
    </row>
    <row r="25" spans="1:13" x14ac:dyDescent="0.3">
      <c r="A25" s="131">
        <v>18</v>
      </c>
      <c r="B25" s="133" t="s">
        <v>2876</v>
      </c>
      <c r="C25" s="133" t="s">
        <v>2877</v>
      </c>
      <c r="D25" s="133" t="str">
        <f t="shared" si="1"/>
        <v xml:space="preserve">FİDER4 </v>
      </c>
      <c r="E25" s="133" t="s">
        <v>2825</v>
      </c>
      <c r="F25" s="133" t="s">
        <v>2878</v>
      </c>
      <c r="G25" s="133" t="s">
        <v>2827</v>
      </c>
      <c r="H25" s="133" t="s">
        <v>1176</v>
      </c>
      <c r="I25" s="133" t="s">
        <v>2668</v>
      </c>
      <c r="J25" s="133" t="s">
        <v>172</v>
      </c>
      <c r="K25" s="133" t="s">
        <v>173</v>
      </c>
      <c r="L25" s="133">
        <v>57068</v>
      </c>
      <c r="M25" s="133" t="str">
        <f t="shared" si="0"/>
        <v>DEEC</v>
      </c>
    </row>
    <row r="26" spans="1:13" x14ac:dyDescent="0.3">
      <c r="A26" s="131">
        <v>19</v>
      </c>
      <c r="B26" s="133" t="s">
        <v>2879</v>
      </c>
      <c r="C26" s="133" t="s">
        <v>2880</v>
      </c>
      <c r="D26" s="133" t="str">
        <f t="shared" si="1"/>
        <v xml:space="preserve">FİDER4 </v>
      </c>
      <c r="E26" s="133" t="s">
        <v>2825</v>
      </c>
      <c r="F26" s="133" t="s">
        <v>2881</v>
      </c>
      <c r="G26" s="133" t="s">
        <v>2827</v>
      </c>
      <c r="H26" s="133" t="s">
        <v>1176</v>
      </c>
      <c r="I26" s="133" t="s">
        <v>2668</v>
      </c>
      <c r="J26" s="133" t="s">
        <v>172</v>
      </c>
      <c r="K26" s="133" t="s">
        <v>173</v>
      </c>
      <c r="L26" s="133">
        <v>57072</v>
      </c>
      <c r="M26" s="133" t="str">
        <f t="shared" si="0"/>
        <v>DEF0</v>
      </c>
    </row>
    <row r="27" spans="1:13" x14ac:dyDescent="0.3">
      <c r="A27" s="131">
        <v>20</v>
      </c>
      <c r="B27" s="133" t="s">
        <v>2882</v>
      </c>
      <c r="C27" s="133" t="s">
        <v>2883</v>
      </c>
      <c r="D27" s="133" t="str">
        <f t="shared" si="1"/>
        <v xml:space="preserve">FİDER4 </v>
      </c>
      <c r="E27" s="133" t="s">
        <v>2825</v>
      </c>
      <c r="F27" s="133" t="s">
        <v>2884</v>
      </c>
      <c r="G27" s="133" t="s">
        <v>2827</v>
      </c>
      <c r="H27" s="133" t="s">
        <v>1176</v>
      </c>
      <c r="I27" s="133" t="s">
        <v>2668</v>
      </c>
      <c r="J27" s="133" t="s">
        <v>172</v>
      </c>
      <c r="K27" s="133" t="s">
        <v>173</v>
      </c>
      <c r="L27" s="133">
        <v>57076</v>
      </c>
      <c r="M27" s="133" t="str">
        <f t="shared" si="0"/>
        <v>DEF4</v>
      </c>
    </row>
    <row r="28" spans="1:13" x14ac:dyDescent="0.3">
      <c r="A28" s="131">
        <v>21</v>
      </c>
      <c r="B28" s="133" t="s">
        <v>2885</v>
      </c>
      <c r="C28" s="133" t="s">
        <v>2886</v>
      </c>
      <c r="D28" s="133" t="str">
        <f t="shared" si="1"/>
        <v xml:space="preserve">FİDER5 </v>
      </c>
      <c r="E28" s="133" t="s">
        <v>2825</v>
      </c>
      <c r="F28" s="133" t="s">
        <v>2887</v>
      </c>
      <c r="G28" s="133" t="s">
        <v>2827</v>
      </c>
      <c r="H28" s="133" t="s">
        <v>1176</v>
      </c>
      <c r="I28" s="133" t="s">
        <v>2668</v>
      </c>
      <c r="J28" s="133" t="s">
        <v>172</v>
      </c>
      <c r="K28" s="133" t="s">
        <v>173</v>
      </c>
      <c r="L28" s="133">
        <v>57080</v>
      </c>
      <c r="M28" s="133" t="str">
        <f t="shared" si="0"/>
        <v>DEF8</v>
      </c>
    </row>
    <row r="29" spans="1:13" x14ac:dyDescent="0.3">
      <c r="A29" s="131">
        <v>22</v>
      </c>
      <c r="B29" s="133" t="s">
        <v>2888</v>
      </c>
      <c r="C29" s="133" t="s">
        <v>2889</v>
      </c>
      <c r="D29" s="133" t="str">
        <f t="shared" si="1"/>
        <v xml:space="preserve">FİDER5 </v>
      </c>
      <c r="E29" s="133" t="s">
        <v>2825</v>
      </c>
      <c r="F29" s="133" t="s">
        <v>2890</v>
      </c>
      <c r="G29" s="133" t="s">
        <v>2827</v>
      </c>
      <c r="H29" s="133" t="s">
        <v>1176</v>
      </c>
      <c r="I29" s="133" t="s">
        <v>2668</v>
      </c>
      <c r="J29" s="133" t="s">
        <v>172</v>
      </c>
      <c r="K29" s="133" t="s">
        <v>173</v>
      </c>
      <c r="L29" s="133">
        <v>57084</v>
      </c>
      <c r="M29" s="133" t="str">
        <f t="shared" si="0"/>
        <v>DEFC</v>
      </c>
    </row>
    <row r="30" spans="1:13" x14ac:dyDescent="0.3">
      <c r="A30" s="131">
        <v>23</v>
      </c>
      <c r="B30" s="133" t="s">
        <v>2891</v>
      </c>
      <c r="C30" s="133" t="s">
        <v>2892</v>
      </c>
      <c r="D30" s="133" t="str">
        <f t="shared" si="1"/>
        <v xml:space="preserve">FİDER5 </v>
      </c>
      <c r="E30" s="133" t="s">
        <v>2825</v>
      </c>
      <c r="F30" s="133" t="s">
        <v>2893</v>
      </c>
      <c r="G30" s="133" t="s">
        <v>2827</v>
      </c>
      <c r="H30" s="133" t="s">
        <v>1176</v>
      </c>
      <c r="I30" s="133" t="s">
        <v>2668</v>
      </c>
      <c r="J30" s="133" t="s">
        <v>172</v>
      </c>
      <c r="K30" s="133" t="s">
        <v>173</v>
      </c>
      <c r="L30" s="133">
        <v>57088</v>
      </c>
      <c r="M30" s="133" t="str">
        <f t="shared" si="0"/>
        <v>DF00</v>
      </c>
    </row>
    <row r="31" spans="1:13" x14ac:dyDescent="0.3">
      <c r="A31" s="131">
        <v>24</v>
      </c>
      <c r="B31" s="133" t="s">
        <v>2894</v>
      </c>
      <c r="C31" s="133" t="s">
        <v>2895</v>
      </c>
      <c r="D31" s="133" t="str">
        <f t="shared" si="1"/>
        <v xml:space="preserve">FİDER5 </v>
      </c>
      <c r="E31" s="133" t="s">
        <v>2825</v>
      </c>
      <c r="F31" s="133" t="s">
        <v>2896</v>
      </c>
      <c r="G31" s="133" t="s">
        <v>2827</v>
      </c>
      <c r="H31" s="133" t="s">
        <v>1176</v>
      </c>
      <c r="I31" s="133" t="s">
        <v>2668</v>
      </c>
      <c r="J31" s="133" t="s">
        <v>172</v>
      </c>
      <c r="K31" s="133" t="s">
        <v>173</v>
      </c>
      <c r="L31" s="133">
        <v>57092</v>
      </c>
      <c r="M31" s="133" t="str">
        <f t="shared" si="0"/>
        <v>DF04</v>
      </c>
    </row>
    <row r="32" spans="1:13" x14ac:dyDescent="0.3">
      <c r="A32" s="131">
        <v>25</v>
      </c>
      <c r="B32" s="133" t="s">
        <v>2897</v>
      </c>
      <c r="C32" s="133" t="s">
        <v>2898</v>
      </c>
      <c r="D32" s="133" t="str">
        <f t="shared" si="1"/>
        <v xml:space="preserve">FİDER6 </v>
      </c>
      <c r="E32" s="133" t="s">
        <v>2825</v>
      </c>
      <c r="F32" s="133" t="s">
        <v>2899</v>
      </c>
      <c r="G32" s="133" t="s">
        <v>2827</v>
      </c>
      <c r="H32" s="133" t="s">
        <v>1176</v>
      </c>
      <c r="I32" s="133" t="s">
        <v>2668</v>
      </c>
      <c r="J32" s="133" t="s">
        <v>172</v>
      </c>
      <c r="K32" s="133" t="s">
        <v>173</v>
      </c>
      <c r="L32" s="133">
        <v>57096</v>
      </c>
      <c r="M32" s="133" t="str">
        <f t="shared" si="0"/>
        <v>DF08</v>
      </c>
    </row>
    <row r="33" spans="1:13" x14ac:dyDescent="0.3">
      <c r="A33" s="131">
        <v>26</v>
      </c>
      <c r="B33" s="133" t="s">
        <v>2900</v>
      </c>
      <c r="C33" s="133" t="s">
        <v>2901</v>
      </c>
      <c r="D33" s="133" t="str">
        <f t="shared" si="1"/>
        <v xml:space="preserve">FİDER6 </v>
      </c>
      <c r="E33" s="133" t="s">
        <v>2825</v>
      </c>
      <c r="F33" s="133" t="s">
        <v>2902</v>
      </c>
      <c r="G33" s="133" t="s">
        <v>2827</v>
      </c>
      <c r="H33" s="133" t="s">
        <v>1176</v>
      </c>
      <c r="I33" s="133" t="s">
        <v>2668</v>
      </c>
      <c r="J33" s="133" t="s">
        <v>172</v>
      </c>
      <c r="K33" s="133" t="s">
        <v>173</v>
      </c>
      <c r="L33" s="133">
        <v>57100</v>
      </c>
      <c r="M33" s="133" t="str">
        <f t="shared" si="0"/>
        <v>DF0C</v>
      </c>
    </row>
    <row r="34" spans="1:13" x14ac:dyDescent="0.3">
      <c r="A34" s="131">
        <v>27</v>
      </c>
      <c r="B34" s="133" t="s">
        <v>2903</v>
      </c>
      <c r="C34" s="133" t="s">
        <v>2904</v>
      </c>
      <c r="D34" s="133" t="str">
        <f t="shared" si="1"/>
        <v xml:space="preserve">FİDER6 </v>
      </c>
      <c r="E34" s="133" t="s">
        <v>2825</v>
      </c>
      <c r="F34" s="133" t="s">
        <v>2905</v>
      </c>
      <c r="G34" s="133" t="s">
        <v>2827</v>
      </c>
      <c r="H34" s="133" t="s">
        <v>1176</v>
      </c>
      <c r="I34" s="133" t="s">
        <v>2668</v>
      </c>
      <c r="J34" s="133" t="s">
        <v>172</v>
      </c>
      <c r="K34" s="133" t="s">
        <v>173</v>
      </c>
      <c r="L34" s="133">
        <v>57104</v>
      </c>
      <c r="M34" s="133" t="str">
        <f t="shared" si="0"/>
        <v>DF10</v>
      </c>
    </row>
    <row r="35" spans="1:13" x14ac:dyDescent="0.3">
      <c r="A35" s="131">
        <v>28</v>
      </c>
      <c r="B35" s="133" t="s">
        <v>2906</v>
      </c>
      <c r="C35" s="133" t="s">
        <v>2907</v>
      </c>
      <c r="D35" s="133" t="str">
        <f t="shared" si="1"/>
        <v xml:space="preserve">FİDER6 </v>
      </c>
      <c r="E35" s="133" t="s">
        <v>2825</v>
      </c>
      <c r="F35" s="133" t="s">
        <v>2908</v>
      </c>
      <c r="G35" s="133" t="s">
        <v>2827</v>
      </c>
      <c r="H35" s="133" t="s">
        <v>1176</v>
      </c>
      <c r="I35" s="133" t="s">
        <v>2668</v>
      </c>
      <c r="J35" s="133" t="s">
        <v>172</v>
      </c>
      <c r="K35" s="133" t="s">
        <v>173</v>
      </c>
      <c r="L35" s="133">
        <v>57108</v>
      </c>
      <c r="M35" s="133" t="str">
        <f t="shared" si="0"/>
        <v>DF14</v>
      </c>
    </row>
    <row r="36" spans="1:13" x14ac:dyDescent="0.3">
      <c r="A36" s="131">
        <v>29</v>
      </c>
      <c r="B36" s="133" t="s">
        <v>2909</v>
      </c>
      <c r="C36" s="133" t="s">
        <v>2910</v>
      </c>
      <c r="D36" s="133" t="str">
        <f t="shared" si="1"/>
        <v xml:space="preserve">FİDER7 </v>
      </c>
      <c r="E36" s="133" t="s">
        <v>2825</v>
      </c>
      <c r="F36" s="133" t="s">
        <v>2911</v>
      </c>
      <c r="G36" s="133" t="s">
        <v>2827</v>
      </c>
      <c r="H36" s="133" t="s">
        <v>1176</v>
      </c>
      <c r="I36" s="133" t="s">
        <v>2668</v>
      </c>
      <c r="J36" s="133" t="s">
        <v>172</v>
      </c>
      <c r="K36" s="133" t="s">
        <v>173</v>
      </c>
      <c r="L36" s="133">
        <v>57112</v>
      </c>
      <c r="M36" s="133" t="str">
        <f t="shared" si="0"/>
        <v>DF18</v>
      </c>
    </row>
    <row r="37" spans="1:13" x14ac:dyDescent="0.3">
      <c r="A37" s="131">
        <v>30</v>
      </c>
      <c r="B37" s="133" t="s">
        <v>2912</v>
      </c>
      <c r="C37" s="133" t="s">
        <v>2913</v>
      </c>
      <c r="D37" s="133" t="str">
        <f t="shared" si="1"/>
        <v xml:space="preserve">FİDER7 </v>
      </c>
      <c r="E37" s="133" t="s">
        <v>2825</v>
      </c>
      <c r="F37" s="133" t="s">
        <v>2914</v>
      </c>
      <c r="G37" s="133" t="s">
        <v>2827</v>
      </c>
      <c r="H37" s="133" t="s">
        <v>1176</v>
      </c>
      <c r="I37" s="133" t="s">
        <v>2668</v>
      </c>
      <c r="J37" s="133" t="s">
        <v>172</v>
      </c>
      <c r="K37" s="133" t="s">
        <v>173</v>
      </c>
      <c r="L37" s="133">
        <v>57116</v>
      </c>
      <c r="M37" s="133" t="str">
        <f t="shared" si="0"/>
        <v>DF1C</v>
      </c>
    </row>
    <row r="38" spans="1:13" x14ac:dyDescent="0.3">
      <c r="A38" s="131">
        <v>31</v>
      </c>
      <c r="B38" s="133" t="s">
        <v>2915</v>
      </c>
      <c r="C38" s="133" t="s">
        <v>2916</v>
      </c>
      <c r="D38" s="133" t="str">
        <f t="shared" si="1"/>
        <v xml:space="preserve">FİDER7 </v>
      </c>
      <c r="E38" s="133" t="s">
        <v>2825</v>
      </c>
      <c r="F38" s="133" t="s">
        <v>2917</v>
      </c>
      <c r="G38" s="133" t="s">
        <v>2827</v>
      </c>
      <c r="H38" s="133" t="s">
        <v>1176</v>
      </c>
      <c r="I38" s="133" t="s">
        <v>2668</v>
      </c>
      <c r="J38" s="133" t="s">
        <v>172</v>
      </c>
      <c r="K38" s="133" t="s">
        <v>173</v>
      </c>
      <c r="L38" s="133">
        <v>57120</v>
      </c>
      <c r="M38" s="133" t="str">
        <f t="shared" si="0"/>
        <v>DF20</v>
      </c>
    </row>
    <row r="39" spans="1:13" x14ac:dyDescent="0.3">
      <c r="A39" s="131">
        <v>32</v>
      </c>
      <c r="B39" s="133" t="s">
        <v>2918</v>
      </c>
      <c r="C39" s="133" t="s">
        <v>2919</v>
      </c>
      <c r="D39" s="133" t="str">
        <f t="shared" si="1"/>
        <v xml:space="preserve">FİDER7 </v>
      </c>
      <c r="E39" s="133" t="s">
        <v>2825</v>
      </c>
      <c r="F39" s="133" t="s">
        <v>2920</v>
      </c>
      <c r="G39" s="133" t="s">
        <v>2827</v>
      </c>
      <c r="H39" s="133" t="s">
        <v>1176</v>
      </c>
      <c r="I39" s="133" t="s">
        <v>2668</v>
      </c>
      <c r="J39" s="133" t="s">
        <v>172</v>
      </c>
      <c r="K39" s="133" t="s">
        <v>173</v>
      </c>
      <c r="L39" s="133">
        <v>57124</v>
      </c>
      <c r="M39" s="133" t="str">
        <f t="shared" si="0"/>
        <v>DF24</v>
      </c>
    </row>
    <row r="40" spans="1:13" x14ac:dyDescent="0.3">
      <c r="A40" s="131">
        <v>33</v>
      </c>
      <c r="B40" s="133" t="s">
        <v>2921</v>
      </c>
      <c r="C40" s="133" t="s">
        <v>2922</v>
      </c>
      <c r="D40" s="133" t="str">
        <f t="shared" si="1"/>
        <v xml:space="preserve">FİDER8 </v>
      </c>
      <c r="E40" s="133" t="s">
        <v>2825</v>
      </c>
      <c r="F40" s="133" t="s">
        <v>2923</v>
      </c>
      <c r="G40" s="133" t="s">
        <v>2827</v>
      </c>
      <c r="H40" s="133" t="s">
        <v>1176</v>
      </c>
      <c r="I40" s="133" t="s">
        <v>2668</v>
      </c>
      <c r="J40" s="133" t="s">
        <v>172</v>
      </c>
      <c r="K40" s="133" t="s">
        <v>173</v>
      </c>
      <c r="L40" s="133">
        <v>57128</v>
      </c>
      <c r="M40" s="133" t="str">
        <f t="shared" si="0"/>
        <v>DF28</v>
      </c>
    </row>
    <row r="41" spans="1:13" x14ac:dyDescent="0.3">
      <c r="A41" s="131">
        <v>34</v>
      </c>
      <c r="B41" s="133" t="s">
        <v>2924</v>
      </c>
      <c r="C41" s="133" t="s">
        <v>2925</v>
      </c>
      <c r="D41" s="133" t="str">
        <f t="shared" si="1"/>
        <v xml:space="preserve">FİDER8 </v>
      </c>
      <c r="E41" s="133" t="s">
        <v>2825</v>
      </c>
      <c r="F41" s="133" t="s">
        <v>2926</v>
      </c>
      <c r="G41" s="133" t="s">
        <v>2827</v>
      </c>
      <c r="H41" s="133" t="s">
        <v>1176</v>
      </c>
      <c r="I41" s="133" t="s">
        <v>2668</v>
      </c>
      <c r="J41" s="133" t="s">
        <v>172</v>
      </c>
      <c r="K41" s="133" t="s">
        <v>173</v>
      </c>
      <c r="L41" s="133">
        <v>57132</v>
      </c>
      <c r="M41" s="133" t="str">
        <f t="shared" si="0"/>
        <v>DF2C</v>
      </c>
    </row>
    <row r="42" spans="1:13" x14ac:dyDescent="0.3">
      <c r="A42" s="131">
        <v>35</v>
      </c>
      <c r="B42" s="133" t="s">
        <v>2927</v>
      </c>
      <c r="C42" s="133" t="s">
        <v>2928</v>
      </c>
      <c r="D42" s="133" t="str">
        <f t="shared" si="1"/>
        <v xml:space="preserve">FİDER8 </v>
      </c>
      <c r="E42" s="133" t="s">
        <v>2825</v>
      </c>
      <c r="F42" s="133" t="s">
        <v>2929</v>
      </c>
      <c r="G42" s="133" t="s">
        <v>2827</v>
      </c>
      <c r="H42" s="133" t="s">
        <v>1176</v>
      </c>
      <c r="I42" s="133" t="s">
        <v>2668</v>
      </c>
      <c r="J42" s="133" t="s">
        <v>172</v>
      </c>
      <c r="K42" s="133" t="s">
        <v>173</v>
      </c>
      <c r="L42" s="133">
        <v>57136</v>
      </c>
      <c r="M42" s="133" t="str">
        <f t="shared" si="0"/>
        <v>DF30</v>
      </c>
    </row>
    <row r="43" spans="1:13" x14ac:dyDescent="0.3">
      <c r="A43" s="131">
        <v>36</v>
      </c>
      <c r="B43" s="133" t="s">
        <v>2930</v>
      </c>
      <c r="C43" s="133" t="s">
        <v>2931</v>
      </c>
      <c r="D43" s="133" t="str">
        <f t="shared" si="1"/>
        <v xml:space="preserve">FİDER8 </v>
      </c>
      <c r="E43" s="133" t="s">
        <v>2825</v>
      </c>
      <c r="F43" s="133" t="s">
        <v>2932</v>
      </c>
      <c r="G43" s="133" t="s">
        <v>2827</v>
      </c>
      <c r="H43" s="133" t="s">
        <v>1176</v>
      </c>
      <c r="I43" s="133" t="s">
        <v>2668</v>
      </c>
      <c r="J43" s="133" t="s">
        <v>172</v>
      </c>
      <c r="K43" s="133" t="s">
        <v>173</v>
      </c>
      <c r="L43" s="133">
        <v>57140</v>
      </c>
      <c r="M43" s="133" t="str">
        <f t="shared" si="0"/>
        <v>DF34</v>
      </c>
    </row>
    <row r="44" spans="1:13" x14ac:dyDescent="0.3">
      <c r="A44" s="131">
        <v>37</v>
      </c>
      <c r="B44" s="133" t="s">
        <v>2933</v>
      </c>
      <c r="C44" s="133" t="s">
        <v>2934</v>
      </c>
      <c r="D44" s="133" t="str">
        <f t="shared" si="1"/>
        <v xml:space="preserve">FİDER9 </v>
      </c>
      <c r="E44" s="133" t="s">
        <v>2825</v>
      </c>
      <c r="F44" s="133" t="s">
        <v>2935</v>
      </c>
      <c r="G44" s="133" t="s">
        <v>2827</v>
      </c>
      <c r="H44" s="133" t="s">
        <v>1176</v>
      </c>
      <c r="I44" s="133" t="s">
        <v>2668</v>
      </c>
      <c r="J44" s="133" t="s">
        <v>172</v>
      </c>
      <c r="K44" s="133" t="s">
        <v>173</v>
      </c>
      <c r="L44" s="133">
        <v>57144</v>
      </c>
      <c r="M44" s="133" t="str">
        <f t="shared" si="0"/>
        <v>DF38</v>
      </c>
    </row>
    <row r="45" spans="1:13" x14ac:dyDescent="0.3">
      <c r="A45" s="131">
        <v>38</v>
      </c>
      <c r="B45" s="133" t="s">
        <v>2936</v>
      </c>
      <c r="C45" s="133" t="s">
        <v>2937</v>
      </c>
      <c r="D45" s="133" t="str">
        <f t="shared" si="1"/>
        <v xml:space="preserve">FİDER9 </v>
      </c>
      <c r="E45" s="133" t="s">
        <v>2825</v>
      </c>
      <c r="F45" s="133" t="s">
        <v>2938</v>
      </c>
      <c r="G45" s="133" t="s">
        <v>2827</v>
      </c>
      <c r="H45" s="133" t="s">
        <v>1176</v>
      </c>
      <c r="I45" s="133" t="s">
        <v>2668</v>
      </c>
      <c r="J45" s="133" t="s">
        <v>172</v>
      </c>
      <c r="K45" s="133" t="s">
        <v>173</v>
      </c>
      <c r="L45" s="133">
        <v>57148</v>
      </c>
      <c r="M45" s="133" t="str">
        <f t="shared" si="0"/>
        <v>DF3C</v>
      </c>
    </row>
    <row r="46" spans="1:13" x14ac:dyDescent="0.3">
      <c r="A46" s="131">
        <v>39</v>
      </c>
      <c r="B46" s="133" t="s">
        <v>2939</v>
      </c>
      <c r="C46" s="133" t="s">
        <v>2940</v>
      </c>
      <c r="D46" s="133" t="str">
        <f t="shared" si="1"/>
        <v xml:space="preserve">FİDER9 </v>
      </c>
      <c r="E46" s="133" t="s">
        <v>2825</v>
      </c>
      <c r="F46" s="133" t="s">
        <v>2941</v>
      </c>
      <c r="G46" s="133" t="s">
        <v>2827</v>
      </c>
      <c r="H46" s="133" t="s">
        <v>1176</v>
      </c>
      <c r="I46" s="133" t="s">
        <v>2668</v>
      </c>
      <c r="J46" s="133" t="s">
        <v>172</v>
      </c>
      <c r="K46" s="133" t="s">
        <v>173</v>
      </c>
      <c r="L46" s="133">
        <v>57152</v>
      </c>
      <c r="M46" s="133" t="str">
        <f t="shared" si="0"/>
        <v>DF40</v>
      </c>
    </row>
    <row r="47" spans="1:13" x14ac:dyDescent="0.3">
      <c r="A47" s="131">
        <v>40</v>
      </c>
      <c r="B47" s="133" t="s">
        <v>2942</v>
      </c>
      <c r="C47" s="133" t="s">
        <v>2943</v>
      </c>
      <c r="D47" s="133" t="str">
        <f t="shared" si="1"/>
        <v xml:space="preserve">FİDER9 </v>
      </c>
      <c r="E47" s="133" t="s">
        <v>2825</v>
      </c>
      <c r="F47" s="133" t="s">
        <v>2944</v>
      </c>
      <c r="G47" s="133" t="s">
        <v>2827</v>
      </c>
      <c r="H47" s="133" t="s">
        <v>1176</v>
      </c>
      <c r="I47" s="133" t="s">
        <v>2668</v>
      </c>
      <c r="J47" s="133" t="s">
        <v>172</v>
      </c>
      <c r="K47" s="133" t="s">
        <v>173</v>
      </c>
      <c r="L47" s="133">
        <v>57156</v>
      </c>
      <c r="M47" s="133" t="str">
        <f t="shared" si="0"/>
        <v>DF44</v>
      </c>
    </row>
    <row r="48" spans="1:13" x14ac:dyDescent="0.3">
      <c r="A48" s="131">
        <v>41</v>
      </c>
      <c r="B48" s="133" t="s">
        <v>2945</v>
      </c>
      <c r="C48" s="133" t="s">
        <v>2946</v>
      </c>
      <c r="D48" s="133" t="str">
        <f t="shared" si="1"/>
        <v>FİDER10</v>
      </c>
      <c r="E48" s="133" t="s">
        <v>2825</v>
      </c>
      <c r="F48" s="133" t="s">
        <v>2947</v>
      </c>
      <c r="G48" s="133" t="s">
        <v>2827</v>
      </c>
      <c r="H48" s="133" t="s">
        <v>1176</v>
      </c>
      <c r="I48" s="133" t="s">
        <v>2668</v>
      </c>
      <c r="J48" s="133" t="s">
        <v>172</v>
      </c>
      <c r="K48" s="133" t="s">
        <v>173</v>
      </c>
      <c r="L48" s="133">
        <v>57160</v>
      </c>
      <c r="M48" s="133" t="str">
        <f t="shared" si="0"/>
        <v>DF48</v>
      </c>
    </row>
    <row r="49" spans="1:13" x14ac:dyDescent="0.3">
      <c r="A49" s="131">
        <v>42</v>
      </c>
      <c r="B49" s="133" t="s">
        <v>2948</v>
      </c>
      <c r="C49" s="133" t="s">
        <v>2949</v>
      </c>
      <c r="D49" s="133" t="str">
        <f t="shared" si="1"/>
        <v>FİDER10</v>
      </c>
      <c r="E49" s="133" t="s">
        <v>2825</v>
      </c>
      <c r="F49" s="133" t="s">
        <v>2950</v>
      </c>
      <c r="G49" s="133" t="s">
        <v>2827</v>
      </c>
      <c r="H49" s="133" t="s">
        <v>1176</v>
      </c>
      <c r="I49" s="133" t="s">
        <v>2668</v>
      </c>
      <c r="J49" s="133" t="s">
        <v>172</v>
      </c>
      <c r="K49" s="133" t="s">
        <v>173</v>
      </c>
      <c r="L49" s="133">
        <v>57164</v>
      </c>
      <c r="M49" s="133" t="str">
        <f t="shared" si="0"/>
        <v>DF4C</v>
      </c>
    </row>
    <row r="50" spans="1:13" x14ac:dyDescent="0.3">
      <c r="A50" s="131">
        <v>43</v>
      </c>
      <c r="B50" s="133" t="s">
        <v>2951</v>
      </c>
      <c r="C50" s="133" t="s">
        <v>2952</v>
      </c>
      <c r="D50" s="133" t="str">
        <f t="shared" si="1"/>
        <v>FİDER10</v>
      </c>
      <c r="E50" s="133" t="s">
        <v>2825</v>
      </c>
      <c r="F50" s="133" t="s">
        <v>2953</v>
      </c>
      <c r="G50" s="133" t="s">
        <v>2827</v>
      </c>
      <c r="H50" s="133" t="s">
        <v>1176</v>
      </c>
      <c r="I50" s="133" t="s">
        <v>2668</v>
      </c>
      <c r="J50" s="133" t="s">
        <v>172</v>
      </c>
      <c r="K50" s="133" t="s">
        <v>173</v>
      </c>
      <c r="L50" s="133">
        <v>57168</v>
      </c>
      <c r="M50" s="133" t="str">
        <f t="shared" si="0"/>
        <v>DF50</v>
      </c>
    </row>
    <row r="51" spans="1:13" x14ac:dyDescent="0.3">
      <c r="A51" s="131">
        <v>44</v>
      </c>
      <c r="B51" s="133" t="s">
        <v>2954</v>
      </c>
      <c r="C51" s="133" t="s">
        <v>2955</v>
      </c>
      <c r="D51" s="133" t="str">
        <f t="shared" si="1"/>
        <v>FİDER10</v>
      </c>
      <c r="E51" s="133" t="s">
        <v>2825</v>
      </c>
      <c r="F51" s="133" t="s">
        <v>2956</v>
      </c>
      <c r="G51" s="133" t="s">
        <v>2827</v>
      </c>
      <c r="H51" s="133" t="s">
        <v>1176</v>
      </c>
      <c r="I51" s="133" t="s">
        <v>2668</v>
      </c>
      <c r="J51" s="133" t="s">
        <v>172</v>
      </c>
      <c r="K51" s="133" t="s">
        <v>173</v>
      </c>
      <c r="L51" s="133">
        <v>57172</v>
      </c>
      <c r="M51" s="133" t="str">
        <f t="shared" si="0"/>
        <v>DF54</v>
      </c>
    </row>
    <row r="52" spans="1:13" x14ac:dyDescent="0.3">
      <c r="A52" s="131">
        <v>45</v>
      </c>
      <c r="B52" s="133" t="s">
        <v>2957</v>
      </c>
      <c r="C52" s="133" t="s">
        <v>2958</v>
      </c>
      <c r="D52" s="133" t="str">
        <f t="shared" si="1"/>
        <v>FİDER11</v>
      </c>
      <c r="E52" s="133" t="s">
        <v>2825</v>
      </c>
      <c r="F52" s="133" t="s">
        <v>2959</v>
      </c>
      <c r="G52" s="133" t="s">
        <v>2827</v>
      </c>
      <c r="H52" s="133" t="s">
        <v>1176</v>
      </c>
      <c r="I52" s="133" t="s">
        <v>2668</v>
      </c>
      <c r="J52" s="133" t="s">
        <v>172</v>
      </c>
      <c r="K52" s="133" t="s">
        <v>173</v>
      </c>
      <c r="L52" s="133">
        <v>57176</v>
      </c>
      <c r="M52" s="133" t="str">
        <f t="shared" si="0"/>
        <v>DF58</v>
      </c>
    </row>
    <row r="53" spans="1:13" x14ac:dyDescent="0.3">
      <c r="A53" s="131">
        <v>46</v>
      </c>
      <c r="B53" s="133" t="s">
        <v>2960</v>
      </c>
      <c r="C53" s="133" t="s">
        <v>2961</v>
      </c>
      <c r="D53" s="133" t="str">
        <f t="shared" si="1"/>
        <v>FİDER11</v>
      </c>
      <c r="E53" s="133" t="s">
        <v>2825</v>
      </c>
      <c r="F53" s="133" t="s">
        <v>2962</v>
      </c>
      <c r="G53" s="133" t="s">
        <v>2827</v>
      </c>
      <c r="H53" s="133" t="s">
        <v>1176</v>
      </c>
      <c r="I53" s="133" t="s">
        <v>2668</v>
      </c>
      <c r="J53" s="133" t="s">
        <v>172</v>
      </c>
      <c r="K53" s="133" t="s">
        <v>173</v>
      </c>
      <c r="L53" s="133">
        <v>57180</v>
      </c>
      <c r="M53" s="133" t="str">
        <f t="shared" si="0"/>
        <v>DF5C</v>
      </c>
    </row>
    <row r="54" spans="1:13" x14ac:dyDescent="0.3">
      <c r="A54" s="131">
        <v>47</v>
      </c>
      <c r="B54" s="133" t="s">
        <v>2963</v>
      </c>
      <c r="C54" s="133" t="s">
        <v>2964</v>
      </c>
      <c r="D54" s="133" t="str">
        <f t="shared" si="1"/>
        <v>FİDER11</v>
      </c>
      <c r="E54" s="133" t="s">
        <v>2825</v>
      </c>
      <c r="F54" s="133" t="s">
        <v>2965</v>
      </c>
      <c r="G54" s="133" t="s">
        <v>2827</v>
      </c>
      <c r="H54" s="133" t="s">
        <v>1176</v>
      </c>
      <c r="I54" s="133" t="s">
        <v>2668</v>
      </c>
      <c r="J54" s="133" t="s">
        <v>172</v>
      </c>
      <c r="K54" s="133" t="s">
        <v>173</v>
      </c>
      <c r="L54" s="133">
        <v>57184</v>
      </c>
      <c r="M54" s="133" t="str">
        <f t="shared" si="0"/>
        <v>DF60</v>
      </c>
    </row>
    <row r="55" spans="1:13" x14ac:dyDescent="0.3">
      <c r="A55" s="131">
        <v>48</v>
      </c>
      <c r="B55" s="133" t="s">
        <v>2966</v>
      </c>
      <c r="C55" s="133" t="s">
        <v>2967</v>
      </c>
      <c r="D55" s="133" t="str">
        <f t="shared" si="1"/>
        <v>FİDER11</v>
      </c>
      <c r="E55" s="133" t="s">
        <v>2825</v>
      </c>
      <c r="F55" s="133" t="s">
        <v>2968</v>
      </c>
      <c r="G55" s="133" t="s">
        <v>2827</v>
      </c>
      <c r="H55" s="133" t="s">
        <v>1176</v>
      </c>
      <c r="I55" s="133" t="s">
        <v>2668</v>
      </c>
      <c r="J55" s="133" t="s">
        <v>172</v>
      </c>
      <c r="K55" s="133" t="s">
        <v>173</v>
      </c>
      <c r="L55" s="133">
        <v>57188</v>
      </c>
      <c r="M55" s="133" t="str">
        <f t="shared" si="0"/>
        <v>DF64</v>
      </c>
    </row>
    <row r="56" spans="1:13" x14ac:dyDescent="0.3">
      <c r="A56" s="131">
        <v>49</v>
      </c>
      <c r="B56" s="133" t="s">
        <v>2969</v>
      </c>
      <c r="C56" s="133" t="s">
        <v>2970</v>
      </c>
      <c r="D56" s="133" t="str">
        <f t="shared" si="1"/>
        <v>FİDER12</v>
      </c>
      <c r="E56" s="133" t="s">
        <v>2825</v>
      </c>
      <c r="F56" s="133" t="s">
        <v>2971</v>
      </c>
      <c r="G56" s="133" t="s">
        <v>2827</v>
      </c>
      <c r="H56" s="133" t="s">
        <v>1176</v>
      </c>
      <c r="I56" s="133" t="s">
        <v>2668</v>
      </c>
      <c r="J56" s="133" t="s">
        <v>172</v>
      </c>
      <c r="K56" s="133" t="s">
        <v>173</v>
      </c>
      <c r="L56" s="133">
        <v>57192</v>
      </c>
      <c r="M56" s="133" t="str">
        <f t="shared" si="0"/>
        <v>DF68</v>
      </c>
    </row>
    <row r="57" spans="1:13" x14ac:dyDescent="0.3">
      <c r="A57" s="131">
        <v>50</v>
      </c>
      <c r="B57" s="133" t="s">
        <v>2972</v>
      </c>
      <c r="C57" s="133" t="s">
        <v>2973</v>
      </c>
      <c r="D57" s="133" t="str">
        <f t="shared" si="1"/>
        <v>FİDER12</v>
      </c>
      <c r="E57" s="133" t="s">
        <v>2825</v>
      </c>
      <c r="F57" s="133" t="s">
        <v>2974</v>
      </c>
      <c r="G57" s="133" t="s">
        <v>2827</v>
      </c>
      <c r="H57" s="133" t="s">
        <v>1176</v>
      </c>
      <c r="I57" s="133" t="s">
        <v>2668</v>
      </c>
      <c r="J57" s="133" t="s">
        <v>172</v>
      </c>
      <c r="K57" s="133" t="s">
        <v>173</v>
      </c>
      <c r="L57" s="133">
        <v>57196</v>
      </c>
      <c r="M57" s="133" t="str">
        <f t="shared" si="0"/>
        <v>DF6C</v>
      </c>
    </row>
    <row r="58" spans="1:13" x14ac:dyDescent="0.3">
      <c r="A58" s="131">
        <v>51</v>
      </c>
      <c r="B58" s="133" t="s">
        <v>2975</v>
      </c>
      <c r="C58" s="133" t="s">
        <v>2976</v>
      </c>
      <c r="D58" s="133" t="str">
        <f t="shared" si="1"/>
        <v>FİDER12</v>
      </c>
      <c r="E58" s="133" t="s">
        <v>2825</v>
      </c>
      <c r="F58" s="133" t="s">
        <v>2977</v>
      </c>
      <c r="G58" s="133" t="s">
        <v>2827</v>
      </c>
      <c r="H58" s="133" t="s">
        <v>1176</v>
      </c>
      <c r="I58" s="133" t="s">
        <v>2668</v>
      </c>
      <c r="J58" s="133" t="s">
        <v>172</v>
      </c>
      <c r="K58" s="133" t="s">
        <v>173</v>
      </c>
      <c r="L58" s="133">
        <v>57200</v>
      </c>
      <c r="M58" s="133" t="str">
        <f t="shared" si="0"/>
        <v>DF70</v>
      </c>
    </row>
    <row r="59" spans="1:13" x14ac:dyDescent="0.3">
      <c r="A59" s="131">
        <v>52</v>
      </c>
      <c r="B59" s="133" t="s">
        <v>2978</v>
      </c>
      <c r="C59" s="133" t="s">
        <v>2979</v>
      </c>
      <c r="D59" s="133" t="str">
        <f t="shared" si="1"/>
        <v>FİDER12</v>
      </c>
      <c r="E59" s="133" t="s">
        <v>2825</v>
      </c>
      <c r="F59" s="133" t="s">
        <v>2980</v>
      </c>
      <c r="G59" s="133" t="s">
        <v>2827</v>
      </c>
      <c r="H59" s="133" t="s">
        <v>1176</v>
      </c>
      <c r="I59" s="133" t="s">
        <v>2668</v>
      </c>
      <c r="J59" s="133" t="s">
        <v>172</v>
      </c>
      <c r="K59" s="133" t="s">
        <v>173</v>
      </c>
      <c r="L59" s="133">
        <v>57204</v>
      </c>
      <c r="M59" s="133" t="str">
        <f t="shared" si="0"/>
        <v>DF74</v>
      </c>
    </row>
    <row r="64" spans="1:13" x14ac:dyDescent="0.3">
      <c r="B64" s="45"/>
      <c r="C64" s="45"/>
      <c r="D64" s="45"/>
      <c r="E64" s="45"/>
    </row>
    <row r="65" spans="2:5" x14ac:dyDescent="0.3">
      <c r="B65" s="45"/>
      <c r="C65" s="45"/>
      <c r="D65" s="45"/>
      <c r="E65" s="45"/>
    </row>
    <row r="66" spans="2:5" x14ac:dyDescent="0.3">
      <c r="B66" s="45"/>
      <c r="C66" s="50"/>
      <c r="D66" s="50"/>
      <c r="E66" s="45"/>
    </row>
    <row r="67" spans="2:5" x14ac:dyDescent="0.3">
      <c r="B67" s="45"/>
      <c r="C67" s="135"/>
      <c r="D67" s="135"/>
      <c r="E67" s="45"/>
    </row>
    <row r="68" spans="2:5" x14ac:dyDescent="0.3">
      <c r="B68" s="45"/>
      <c r="C68" s="45"/>
      <c r="D68" s="45"/>
      <c r="E68" s="45"/>
    </row>
    <row r="69" spans="2:5" x14ac:dyDescent="0.3">
      <c r="B69" s="45"/>
      <c r="C69" s="96"/>
      <c r="D69" s="45"/>
      <c r="E69" s="45"/>
    </row>
    <row r="70" spans="2:5" x14ac:dyDescent="0.3">
      <c r="B70" s="45"/>
      <c r="C70" s="45"/>
      <c r="D70" s="45"/>
      <c r="E70" s="45"/>
    </row>
    <row r="71" spans="2:5" x14ac:dyDescent="0.3">
      <c r="B71" s="45"/>
      <c r="C71" s="45"/>
      <c r="D71" s="45"/>
      <c r="E71" s="45"/>
    </row>
    <row r="72" spans="2:5" x14ac:dyDescent="0.3">
      <c r="B72" s="45"/>
      <c r="C72" s="45"/>
      <c r="D72" s="45"/>
      <c r="E72" s="45"/>
    </row>
    <row r="73" spans="2:5" x14ac:dyDescent="0.3">
      <c r="B73" s="45"/>
      <c r="C73" s="45"/>
      <c r="D73" s="45"/>
      <c r="E73" s="45"/>
    </row>
    <row r="74" spans="2:5" x14ac:dyDescent="0.3">
      <c r="B74" s="45"/>
      <c r="C74" s="45"/>
      <c r="D74" s="45"/>
      <c r="E74" s="45"/>
    </row>
    <row r="75" spans="2:5" x14ac:dyDescent="0.3">
      <c r="B75" s="45"/>
      <c r="C75" s="45"/>
      <c r="D75" s="45"/>
      <c r="E75" s="45"/>
    </row>
    <row r="76" spans="2:5" x14ac:dyDescent="0.3">
      <c r="B76" s="45"/>
      <c r="C76" s="45"/>
      <c r="D76" s="45"/>
      <c r="E76" s="45"/>
    </row>
    <row r="77" spans="2:5" x14ac:dyDescent="0.3">
      <c r="B77" s="45"/>
      <c r="C77" s="45"/>
      <c r="D77" s="45"/>
      <c r="E77" s="45"/>
    </row>
    <row r="78" spans="2:5" x14ac:dyDescent="0.3">
      <c r="B78" s="45"/>
      <c r="C78" s="45"/>
      <c r="D78" s="45"/>
      <c r="E78" s="45"/>
    </row>
    <row r="79" spans="2:5" x14ac:dyDescent="0.3">
      <c r="B79" s="45"/>
      <c r="C79" s="45"/>
      <c r="D79" s="45"/>
      <c r="E79" s="45"/>
    </row>
    <row r="80" spans="2:5" x14ac:dyDescent="0.3">
      <c r="B80" s="45"/>
      <c r="C80" s="45"/>
      <c r="D80" s="45"/>
      <c r="E80" s="45"/>
    </row>
    <row r="81" spans="2:5" x14ac:dyDescent="0.3">
      <c r="B81" s="45"/>
      <c r="C81" s="45"/>
      <c r="D81" s="45"/>
      <c r="E81" s="45"/>
    </row>
    <row r="82" spans="2:5" x14ac:dyDescent="0.3">
      <c r="B82" s="45"/>
      <c r="C82" s="45"/>
      <c r="D82" s="45"/>
      <c r="E82" s="45"/>
    </row>
    <row r="83" spans="2:5" x14ac:dyDescent="0.3">
      <c r="B83" s="45"/>
      <c r="C83" s="45"/>
      <c r="D83" s="45"/>
      <c r="E83" s="45"/>
    </row>
  </sheetData>
  <mergeCells count="2">
    <mergeCell ref="A2:M2"/>
    <mergeCell ref="A4:M4"/>
  </mergeCells>
  <pageMargins left="0.7" right="0.7" top="0.75" bottom="0.75" header="0.3" footer="0.3"/>
  <pageSetup paperSize="9" scale="56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="70" zoomScaleNormal="100" zoomScaleSheetLayoutView="7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3.44140625" bestFit="1" customWidth="1"/>
    <col min="3" max="3" width="37.33203125" bestFit="1" customWidth="1"/>
    <col min="4" max="4" width="10.6640625" bestFit="1" customWidth="1"/>
    <col min="5" max="5" width="19.6640625" customWidth="1"/>
    <col min="6" max="6" width="10.5546875" bestFit="1" customWidth="1"/>
    <col min="7" max="7" width="18.5546875" customWidth="1"/>
    <col min="8" max="8" width="20.44140625" customWidth="1"/>
    <col min="9" max="9" width="12.109375" bestFit="1" customWidth="1"/>
    <col min="10" max="10" width="9.44140625" bestFit="1" customWidth="1"/>
    <col min="11" max="11" width="12.88671875" bestFit="1" customWidth="1"/>
    <col min="12" max="12" width="31.33203125" bestFit="1" customWidth="1"/>
    <col min="13" max="13" width="10" bestFit="1" customWidth="1"/>
    <col min="14" max="14" width="12.33203125" bestFit="1" customWidth="1"/>
    <col min="15" max="15" width="10.88671875" bestFit="1" customWidth="1"/>
    <col min="16" max="16" width="8.33203125" bestFit="1" customWidth="1"/>
  </cols>
  <sheetData>
    <row r="1" spans="1:12" x14ac:dyDescent="0.3">
      <c r="A1" s="42"/>
      <c r="B1" s="42"/>
      <c r="C1" s="42"/>
      <c r="D1" s="42"/>
      <c r="E1" s="42"/>
      <c r="F1" s="42"/>
      <c r="G1" s="42"/>
    </row>
    <row r="2" spans="1:12" ht="21" x14ac:dyDescent="0.4">
      <c r="A2" s="149" t="s">
        <v>60</v>
      </c>
      <c r="B2" s="149"/>
      <c r="C2" s="149"/>
      <c r="D2" s="149"/>
      <c r="E2" s="149"/>
      <c r="F2" s="149"/>
      <c r="G2" s="149"/>
      <c r="H2" s="149"/>
    </row>
    <row r="4" spans="1:12" ht="15.6" x14ac:dyDescent="0.3">
      <c r="A4" s="13"/>
      <c r="B4" s="13"/>
      <c r="C4" s="13"/>
      <c r="D4" s="13"/>
      <c r="E4" s="13"/>
      <c r="F4" s="13"/>
      <c r="G4" s="18"/>
      <c r="H4" s="13"/>
    </row>
    <row r="5" spans="1:12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12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12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12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12" x14ac:dyDescent="0.3">
      <c r="A10" s="2">
        <v>3</v>
      </c>
      <c r="B10" t="s">
        <v>3601</v>
      </c>
      <c r="C10" t="s">
        <v>3796</v>
      </c>
      <c r="D10" t="s">
        <v>59</v>
      </c>
      <c r="E10" t="s">
        <v>25</v>
      </c>
      <c r="G10" s="5"/>
      <c r="H10" s="42"/>
    </row>
    <row r="14" spans="1:12" x14ac:dyDescent="0.3">
      <c r="A14" s="151" t="s">
        <v>3797</v>
      </c>
      <c r="B14" s="151"/>
      <c r="C14" s="151"/>
      <c r="D14" s="151"/>
      <c r="E14" s="151"/>
      <c r="F14" s="151"/>
      <c r="G14" s="151"/>
      <c r="H14" s="50"/>
      <c r="I14" s="50"/>
      <c r="J14" s="50"/>
      <c r="K14" s="50"/>
      <c r="L14" s="50"/>
    </row>
    <row r="15" spans="1:12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14" t="s">
        <v>22</v>
      </c>
      <c r="G15" s="14" t="s">
        <v>126</v>
      </c>
      <c r="H15" s="47" t="s">
        <v>2</v>
      </c>
    </row>
    <row r="16" spans="1:12" x14ac:dyDescent="0.3">
      <c r="A16" s="2">
        <v>4</v>
      </c>
      <c r="B16" t="s">
        <v>3597</v>
      </c>
      <c r="C16" t="s">
        <v>3798</v>
      </c>
      <c r="D16" t="s">
        <v>24</v>
      </c>
      <c r="E16" t="s">
        <v>25</v>
      </c>
      <c r="H16" s="45"/>
    </row>
    <row r="17" spans="1:8" x14ac:dyDescent="0.3">
      <c r="A17" s="2">
        <v>4</v>
      </c>
      <c r="B17" t="s">
        <v>3598</v>
      </c>
      <c r="C17" t="s">
        <v>155</v>
      </c>
      <c r="D17" t="s">
        <v>24</v>
      </c>
      <c r="E17" t="s">
        <v>25</v>
      </c>
      <c r="H17" s="45"/>
    </row>
    <row r="18" spans="1:8" x14ac:dyDescent="0.3">
      <c r="A18" s="2">
        <v>4</v>
      </c>
      <c r="B18" t="s">
        <v>3599</v>
      </c>
      <c r="C18" t="s">
        <v>156</v>
      </c>
      <c r="D18" t="s">
        <v>3747</v>
      </c>
      <c r="E18" t="s">
        <v>25</v>
      </c>
      <c r="H18" s="45"/>
    </row>
    <row r="22" spans="1:8" ht="18" x14ac:dyDescent="0.35">
      <c r="A22" s="154" t="s">
        <v>3752</v>
      </c>
      <c r="B22" s="154"/>
      <c r="C22" s="154"/>
      <c r="D22" s="154"/>
      <c r="E22" s="154"/>
      <c r="F22" s="154"/>
      <c r="G22" s="154"/>
      <c r="H22" s="154"/>
    </row>
    <row r="23" spans="1:8" x14ac:dyDescent="0.3">
      <c r="A23" s="4"/>
      <c r="B23" s="4"/>
      <c r="C23" s="4"/>
      <c r="D23" s="4"/>
      <c r="E23" s="4"/>
      <c r="F23" s="4"/>
      <c r="G23" s="4"/>
    </row>
    <row r="24" spans="1:8" x14ac:dyDescent="0.3">
      <c r="A24" s="152" t="s">
        <v>157</v>
      </c>
      <c r="B24" s="152"/>
      <c r="C24" s="152"/>
      <c r="D24" s="152"/>
      <c r="E24" s="152"/>
      <c r="F24" s="152"/>
      <c r="G24" s="152"/>
      <c r="H24" s="152"/>
    </row>
  </sheetData>
  <mergeCells count="6">
    <mergeCell ref="A5:H5"/>
    <mergeCell ref="A2:H2"/>
    <mergeCell ref="A22:H22"/>
    <mergeCell ref="A24:H24"/>
    <mergeCell ref="A14:G14"/>
    <mergeCell ref="A7:G7"/>
  </mergeCells>
  <conditionalFormatting sqref="C16">
    <cfRule type="duplicateValues" dxfId="1091" priority="3"/>
  </conditionalFormatting>
  <conditionalFormatting sqref="C8">
    <cfRule type="duplicateValues" dxfId="1090" priority="2"/>
  </conditionalFormatting>
  <conditionalFormatting sqref="C15">
    <cfRule type="duplicateValues" dxfId="1089" priority="1"/>
  </conditionalFormatting>
  <pageMargins left="0.7" right="0.7" top="0.75" bottom="0.75" header="0.3" footer="0.3"/>
  <pageSetup paperSize="9" scale="93" fitToHeight="0" orientation="landscape" r:id="rId1"/>
  <tableParts count="2">
    <tablePart r:id="rId2"/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view="pageBreakPreview" zoomScale="50" zoomScaleNormal="100" zoomScaleSheetLayoutView="5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4" bestFit="1" customWidth="1"/>
    <col min="3" max="3" width="23.88671875" customWidth="1"/>
    <col min="4" max="4" width="14.33203125" bestFit="1" customWidth="1"/>
    <col min="5" max="5" width="22.88671875" bestFit="1" customWidth="1"/>
    <col min="6" max="6" width="19.5546875" bestFit="1" customWidth="1"/>
    <col min="7" max="7" width="14.88671875" customWidth="1"/>
    <col min="8" max="8" width="37" customWidth="1"/>
    <col min="9" max="9" width="15.88671875" bestFit="1" customWidth="1"/>
    <col min="10" max="10" width="25.44140625" customWidth="1"/>
    <col min="11" max="11" width="18.5546875" customWidth="1"/>
    <col min="12" max="12" width="13.88671875" bestFit="1" customWidth="1"/>
    <col min="13" max="13" width="17.5546875" bestFit="1" customWidth="1"/>
    <col min="14" max="14" width="20.5546875" bestFit="1" customWidth="1"/>
    <col min="15" max="15" width="26.33203125" customWidth="1"/>
    <col min="16" max="16" width="12.44140625" bestFit="1" customWidth="1"/>
    <col min="17" max="17" width="9.6640625" customWidth="1"/>
    <col min="18" max="18" width="15.109375" bestFit="1" customWidth="1"/>
    <col min="19" max="19" width="6.109375" bestFit="1" customWidth="1"/>
    <col min="20" max="20" width="18" bestFit="1" customWidth="1"/>
    <col min="21" max="21" width="13.44140625" bestFit="1" customWidth="1"/>
  </cols>
  <sheetData>
    <row r="1" spans="1:8" x14ac:dyDescent="0.3">
      <c r="A1" s="42"/>
      <c r="B1" s="42"/>
      <c r="C1" s="42"/>
      <c r="D1" s="42"/>
      <c r="E1" s="42"/>
      <c r="F1" s="42"/>
      <c r="G1" s="42"/>
    </row>
    <row r="2" spans="1:8" ht="21" x14ac:dyDescent="0.4">
      <c r="A2" s="149" t="s">
        <v>6</v>
      </c>
      <c r="B2" s="149"/>
      <c r="C2" s="149"/>
      <c r="D2" s="149"/>
      <c r="E2" s="149"/>
      <c r="F2" s="149"/>
      <c r="G2" s="149"/>
      <c r="H2" s="149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52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8" x14ac:dyDescent="0.3">
      <c r="A10" s="95">
        <v>3</v>
      </c>
      <c r="B10" s="45" t="s">
        <v>3636</v>
      </c>
      <c r="C10" s="45" t="s">
        <v>684</v>
      </c>
      <c r="D10" s="45" t="s">
        <v>42</v>
      </c>
      <c r="E10" s="45" t="s">
        <v>41</v>
      </c>
      <c r="F10" s="45"/>
      <c r="G10" s="5"/>
      <c r="H10" s="101" t="s">
        <v>3799</v>
      </c>
    </row>
    <row r="11" spans="1:8" x14ac:dyDescent="0.3">
      <c r="A11" s="53"/>
      <c r="G11" s="5"/>
    </row>
    <row r="12" spans="1:8" x14ac:dyDescent="0.3">
      <c r="A12" s="72"/>
      <c r="G12" s="5"/>
    </row>
    <row r="13" spans="1:8" x14ac:dyDescent="0.3">
      <c r="A13" s="72"/>
      <c r="G13" s="5"/>
    </row>
    <row r="14" spans="1:8" x14ac:dyDescent="0.3">
      <c r="A14" s="151" t="s">
        <v>3728</v>
      </c>
      <c r="B14" s="151"/>
      <c r="C14" s="151"/>
      <c r="D14" s="151"/>
      <c r="E14" s="151"/>
      <c r="F14" s="151"/>
      <c r="G14" s="151"/>
      <c r="H14" s="50"/>
    </row>
    <row r="15" spans="1:8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14" t="s">
        <v>22</v>
      </c>
      <c r="G15" s="14" t="s">
        <v>126</v>
      </c>
      <c r="H15" s="52" t="s">
        <v>2</v>
      </c>
    </row>
    <row r="16" spans="1:8" ht="28.8" x14ac:dyDescent="0.3">
      <c r="A16" s="75">
        <v>4</v>
      </c>
      <c r="B16" s="77" t="s">
        <v>3609</v>
      </c>
      <c r="C16" s="77" t="s">
        <v>685</v>
      </c>
      <c r="D16" s="77" t="s">
        <v>33</v>
      </c>
      <c r="E16" s="77" t="s">
        <v>25</v>
      </c>
      <c r="F16" s="121" t="s">
        <v>2745</v>
      </c>
      <c r="G16" s="76" t="s">
        <v>3800</v>
      </c>
      <c r="H16" s="78" t="s">
        <v>151</v>
      </c>
    </row>
    <row r="17" spans="1:7" x14ac:dyDescent="0.3">
      <c r="A17" s="72"/>
      <c r="G17" s="5"/>
    </row>
    <row r="18" spans="1:7" x14ac:dyDescent="0.3">
      <c r="A18" s="72"/>
      <c r="G18" s="5"/>
    </row>
    <row r="19" spans="1:7" x14ac:dyDescent="0.3">
      <c r="A19" s="72"/>
      <c r="G19" s="5"/>
    </row>
    <row r="20" spans="1:7" x14ac:dyDescent="0.3">
      <c r="A20" s="72"/>
      <c r="C20" s="151" t="s">
        <v>3729</v>
      </c>
      <c r="D20" s="151"/>
      <c r="G20" s="5"/>
    </row>
    <row r="21" spans="1:7" x14ac:dyDescent="0.3">
      <c r="A21" s="72"/>
      <c r="C21" s="45" t="s">
        <v>33</v>
      </c>
      <c r="D21" s="45" t="s">
        <v>3579</v>
      </c>
      <c r="G21" s="5"/>
    </row>
    <row r="22" spans="1:7" x14ac:dyDescent="0.3">
      <c r="A22" s="72"/>
      <c r="C22" s="45" t="s">
        <v>3666</v>
      </c>
      <c r="D22" s="45" t="s">
        <v>34</v>
      </c>
      <c r="G22" s="5"/>
    </row>
    <row r="23" spans="1:7" x14ac:dyDescent="0.3">
      <c r="A23" s="72"/>
      <c r="C23" s="45" t="s">
        <v>3667</v>
      </c>
      <c r="D23" s="45" t="s">
        <v>3584</v>
      </c>
      <c r="G23" s="5"/>
    </row>
    <row r="24" spans="1:7" x14ac:dyDescent="0.3">
      <c r="A24" s="72"/>
      <c r="C24" s="45" t="s">
        <v>686</v>
      </c>
      <c r="D24" s="45" t="s">
        <v>3588</v>
      </c>
      <c r="G24" s="5"/>
    </row>
    <row r="25" spans="1:7" x14ac:dyDescent="0.3">
      <c r="A25" s="72"/>
      <c r="C25" s="45" t="s">
        <v>2820</v>
      </c>
      <c r="D25" s="45" t="s">
        <v>3591</v>
      </c>
      <c r="G25" s="5"/>
    </row>
    <row r="26" spans="1:7" x14ac:dyDescent="0.3">
      <c r="A26" s="72"/>
      <c r="C26" s="45" t="s">
        <v>3151</v>
      </c>
      <c r="D26" s="45" t="s">
        <v>3668</v>
      </c>
      <c r="G26" s="5"/>
    </row>
    <row r="27" spans="1:7" x14ac:dyDescent="0.3">
      <c r="A27" s="72"/>
      <c r="C27" s="45" t="s">
        <v>691</v>
      </c>
      <c r="D27" s="45" t="s">
        <v>3669</v>
      </c>
      <c r="G27" s="5"/>
    </row>
    <row r="28" spans="1:7" x14ac:dyDescent="0.3">
      <c r="A28" s="72"/>
      <c r="C28" s="45" t="s">
        <v>694</v>
      </c>
      <c r="D28" s="45" t="s">
        <v>3670</v>
      </c>
      <c r="G28" s="5"/>
    </row>
    <row r="29" spans="1:7" x14ac:dyDescent="0.3">
      <c r="A29" s="72"/>
      <c r="C29" s="45" t="s">
        <v>692</v>
      </c>
      <c r="D29" s="45" t="s">
        <v>3671</v>
      </c>
      <c r="G29" s="5"/>
    </row>
    <row r="30" spans="1:7" x14ac:dyDescent="0.3">
      <c r="A30" s="72"/>
      <c r="C30" s="45" t="s">
        <v>695</v>
      </c>
      <c r="D30" s="45" t="s">
        <v>3672</v>
      </c>
      <c r="G30" s="5"/>
    </row>
    <row r="31" spans="1:7" x14ac:dyDescent="0.3">
      <c r="A31" s="72"/>
      <c r="C31" s="45" t="s">
        <v>693</v>
      </c>
      <c r="D31" s="45" t="s">
        <v>3673</v>
      </c>
      <c r="G31" s="5"/>
    </row>
    <row r="32" spans="1:7" x14ac:dyDescent="0.3">
      <c r="A32" s="72"/>
      <c r="C32" s="45" t="s">
        <v>696</v>
      </c>
      <c r="D32" s="45" t="s">
        <v>3674</v>
      </c>
      <c r="G32" s="5"/>
    </row>
    <row r="33" spans="1:8" x14ac:dyDescent="0.3">
      <c r="A33" s="72"/>
      <c r="C33" s="45" t="s">
        <v>697</v>
      </c>
      <c r="D33" s="45" t="s">
        <v>3675</v>
      </c>
      <c r="G33" s="5"/>
    </row>
    <row r="34" spans="1:8" x14ac:dyDescent="0.3">
      <c r="A34" s="72"/>
      <c r="C34" s="45" t="s">
        <v>698</v>
      </c>
      <c r="D34" s="45" t="s">
        <v>3676</v>
      </c>
      <c r="G34" s="5"/>
    </row>
    <row r="35" spans="1:8" x14ac:dyDescent="0.3">
      <c r="A35" s="72"/>
      <c r="C35" s="45" t="s">
        <v>688</v>
      </c>
      <c r="D35" s="45" t="s">
        <v>3677</v>
      </c>
      <c r="G35" s="5"/>
    </row>
    <row r="36" spans="1:8" x14ac:dyDescent="0.3">
      <c r="A36" s="53"/>
      <c r="C36" s="45" t="s">
        <v>689</v>
      </c>
      <c r="D36" s="45" t="s">
        <v>3678</v>
      </c>
      <c r="G36" s="5"/>
    </row>
    <row r="37" spans="1:8" x14ac:dyDescent="0.3">
      <c r="A37" s="72"/>
      <c r="C37" s="45" t="s">
        <v>690</v>
      </c>
      <c r="D37" s="45" t="s">
        <v>3679</v>
      </c>
      <c r="G37" s="5"/>
    </row>
    <row r="38" spans="1:8" x14ac:dyDescent="0.3">
      <c r="A38" s="72"/>
      <c r="G38" s="5"/>
    </row>
    <row r="39" spans="1:8" x14ac:dyDescent="0.3">
      <c r="A39" s="72"/>
      <c r="G39" s="5"/>
    </row>
    <row r="41" spans="1:8" ht="18" x14ac:dyDescent="0.35">
      <c r="A41" s="148" t="s">
        <v>3752</v>
      </c>
      <c r="B41" s="148"/>
      <c r="C41" s="148"/>
      <c r="D41" s="148"/>
      <c r="E41" s="148"/>
      <c r="F41" s="148"/>
      <c r="G41" s="148"/>
      <c r="H41" s="148"/>
    </row>
    <row r="42" spans="1:8" x14ac:dyDescent="0.3">
      <c r="A42" s="4"/>
      <c r="B42" s="4"/>
      <c r="C42" s="4"/>
      <c r="D42" s="4"/>
      <c r="E42" s="4"/>
      <c r="F42" s="4"/>
      <c r="G42" s="4"/>
    </row>
    <row r="43" spans="1:8" x14ac:dyDescent="0.3">
      <c r="A43" s="151" t="s">
        <v>64</v>
      </c>
      <c r="B43" s="151"/>
      <c r="C43" s="151"/>
      <c r="D43" s="151"/>
      <c r="E43" s="151"/>
      <c r="F43" s="151"/>
      <c r="G43" s="151"/>
      <c r="H43" s="42"/>
    </row>
    <row r="44" spans="1:8" ht="15" thickBot="1" x14ac:dyDescent="0.35">
      <c r="A44" s="14" t="s">
        <v>18</v>
      </c>
      <c r="B44" s="14" t="s">
        <v>19</v>
      </c>
      <c r="C44" s="14" t="s">
        <v>20</v>
      </c>
      <c r="D44" s="14" t="s">
        <v>21</v>
      </c>
      <c r="E44" s="14" t="s">
        <v>3749</v>
      </c>
      <c r="F44" s="14" t="s">
        <v>22</v>
      </c>
      <c r="G44" s="14" t="s">
        <v>126</v>
      </c>
      <c r="H44" s="52" t="s">
        <v>2</v>
      </c>
    </row>
    <row r="45" spans="1:8" x14ac:dyDescent="0.3">
      <c r="A45" s="2">
        <v>3</v>
      </c>
      <c r="B45" t="s">
        <v>3627</v>
      </c>
      <c r="C45" t="s">
        <v>3746</v>
      </c>
      <c r="D45" t="s">
        <v>36</v>
      </c>
      <c r="E45" t="s">
        <v>25</v>
      </c>
      <c r="G45" s="5"/>
      <c r="H45" s="42" t="s">
        <v>3753</v>
      </c>
    </row>
    <row r="46" spans="1:8" x14ac:dyDescent="0.3">
      <c r="A46" s="2">
        <v>3</v>
      </c>
      <c r="B46" t="s">
        <v>3628</v>
      </c>
      <c r="C46" t="s">
        <v>45</v>
      </c>
      <c r="D46" t="s">
        <v>42</v>
      </c>
      <c r="E46" t="s">
        <v>25</v>
      </c>
      <c r="G46" s="5"/>
      <c r="H46" s="42"/>
    </row>
    <row r="47" spans="1:8" x14ac:dyDescent="0.3">
      <c r="A47" s="54"/>
      <c r="G47" s="5"/>
      <c r="H47" s="42"/>
    </row>
    <row r="48" spans="1:8" x14ac:dyDescent="0.3">
      <c r="A48" s="54"/>
      <c r="G48" s="5"/>
      <c r="H48" s="42"/>
    </row>
    <row r="49" spans="1:8" x14ac:dyDescent="0.3">
      <c r="A49" s="54"/>
      <c r="G49" s="5"/>
      <c r="H49" s="42"/>
    </row>
    <row r="50" spans="1:8" x14ac:dyDescent="0.3">
      <c r="A50" s="151" t="s">
        <v>3712</v>
      </c>
      <c r="B50" s="151"/>
      <c r="C50" s="151"/>
      <c r="D50" s="151"/>
      <c r="E50" s="151"/>
      <c r="F50" s="151"/>
      <c r="G50" s="151"/>
      <c r="H50" s="50"/>
    </row>
    <row r="51" spans="1:8" x14ac:dyDescent="0.3">
      <c r="A51" s="151" t="s">
        <v>3748</v>
      </c>
      <c r="B51" s="151"/>
      <c r="C51" s="151"/>
      <c r="D51" s="151"/>
      <c r="E51" s="151"/>
      <c r="F51" s="151"/>
      <c r="G51" s="151"/>
      <c r="H51" s="50"/>
    </row>
    <row r="52" spans="1:8" ht="15" thickBot="1" x14ac:dyDescent="0.35">
      <c r="A52" s="14" t="s">
        <v>18</v>
      </c>
      <c r="B52" s="14" t="s">
        <v>19</v>
      </c>
      <c r="C52" s="14" t="s">
        <v>20</v>
      </c>
      <c r="D52" s="14" t="s">
        <v>21</v>
      </c>
      <c r="E52" s="14" t="s">
        <v>3749</v>
      </c>
      <c r="F52" s="14" t="s">
        <v>22</v>
      </c>
      <c r="G52" s="14" t="s">
        <v>126</v>
      </c>
      <c r="H52" s="52" t="s">
        <v>2</v>
      </c>
    </row>
    <row r="53" spans="1:8" x14ac:dyDescent="0.3">
      <c r="A53" s="2">
        <v>5</v>
      </c>
      <c r="B53" t="s">
        <v>3621</v>
      </c>
      <c r="C53" t="s">
        <v>131</v>
      </c>
      <c r="D53" t="s">
        <v>24</v>
      </c>
      <c r="E53" t="s">
        <v>25</v>
      </c>
      <c r="F53" s="15"/>
      <c r="H53" s="50"/>
    </row>
    <row r="54" spans="1:8" x14ac:dyDescent="0.3">
      <c r="A54" s="2">
        <v>5</v>
      </c>
      <c r="B54" t="s">
        <v>3622</v>
      </c>
      <c r="C54" t="s">
        <v>132</v>
      </c>
      <c r="D54" t="s">
        <v>3747</v>
      </c>
      <c r="E54" t="s">
        <v>25</v>
      </c>
      <c r="F54" s="15"/>
      <c r="H54" s="50"/>
    </row>
    <row r="55" spans="1:8" ht="28.8" x14ac:dyDescent="0.3">
      <c r="A55" s="2">
        <v>5</v>
      </c>
      <c r="B55" s="6" t="s">
        <v>3623</v>
      </c>
      <c r="C55" s="6" t="s">
        <v>133</v>
      </c>
      <c r="D55" s="6" t="s">
        <v>36</v>
      </c>
      <c r="E55" s="6" t="s">
        <v>41</v>
      </c>
      <c r="F55" s="51"/>
      <c r="G55" s="6"/>
      <c r="H55" s="11" t="s">
        <v>134</v>
      </c>
    </row>
    <row r="56" spans="1:8" x14ac:dyDescent="0.3">
      <c r="A56" s="54"/>
      <c r="G56" s="5"/>
      <c r="H56" s="42"/>
    </row>
  </sheetData>
  <mergeCells count="9">
    <mergeCell ref="A51:G51"/>
    <mergeCell ref="A43:G43"/>
    <mergeCell ref="A5:H5"/>
    <mergeCell ref="A41:H41"/>
    <mergeCell ref="A2:H2"/>
    <mergeCell ref="A14:G14"/>
    <mergeCell ref="A7:G7"/>
    <mergeCell ref="C20:D20"/>
    <mergeCell ref="A50:G50"/>
  </mergeCells>
  <conditionalFormatting sqref="C53">
    <cfRule type="duplicateValues" dxfId="1065" priority="5"/>
  </conditionalFormatting>
  <conditionalFormatting sqref="C8">
    <cfRule type="duplicateValues" dxfId="1064" priority="4"/>
  </conditionalFormatting>
  <conditionalFormatting sqref="C44">
    <cfRule type="duplicateValues" dxfId="1063" priority="3"/>
  </conditionalFormatting>
  <conditionalFormatting sqref="C52">
    <cfRule type="duplicateValues" dxfId="1062" priority="2"/>
  </conditionalFormatting>
  <conditionalFormatting sqref="C15">
    <cfRule type="duplicateValues" dxfId="1061" priority="1"/>
  </conditionalFormatting>
  <pageMargins left="0.7" right="0.7" top="0.75" bottom="0.75" header="0.3" footer="0.3"/>
  <pageSetup paperSize="9" scale="83" fitToHeight="0" orientation="landscape" r:id="rId1"/>
  <ignoredErrors>
    <ignoredError sqref="F16" numberStoredAsText="1"/>
  </ignoredErrors>
  <tableParts count="5"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view="pageBreakPreview" zoomScale="60" zoomScaleNormal="10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4" bestFit="1" customWidth="1"/>
    <col min="3" max="3" width="23.88671875" customWidth="1"/>
    <col min="4" max="4" width="14.33203125" bestFit="1" customWidth="1"/>
    <col min="5" max="5" width="22.88671875" bestFit="1" customWidth="1"/>
    <col min="6" max="6" width="19.5546875" bestFit="1" customWidth="1"/>
    <col min="7" max="7" width="14.88671875" customWidth="1"/>
    <col min="8" max="8" width="37" customWidth="1"/>
    <col min="9" max="9" width="15.88671875" bestFit="1" customWidth="1"/>
    <col min="10" max="10" width="25.44140625" customWidth="1"/>
    <col min="11" max="11" width="18.5546875" customWidth="1"/>
    <col min="12" max="12" width="13.88671875" bestFit="1" customWidth="1"/>
    <col min="13" max="13" width="17.5546875" bestFit="1" customWidth="1"/>
    <col min="14" max="14" width="20.5546875" bestFit="1" customWidth="1"/>
    <col min="15" max="15" width="26.33203125" customWidth="1"/>
    <col min="16" max="16" width="12.44140625" bestFit="1" customWidth="1"/>
    <col min="17" max="17" width="9.6640625" customWidth="1"/>
    <col min="18" max="18" width="15.109375" bestFit="1" customWidth="1"/>
    <col min="19" max="19" width="6.109375" bestFit="1" customWidth="1"/>
    <col min="20" max="20" width="18" bestFit="1" customWidth="1"/>
    <col min="21" max="21" width="13.44140625" bestFit="1" customWidth="1"/>
  </cols>
  <sheetData>
    <row r="1" spans="1:12" x14ac:dyDescent="0.3">
      <c r="A1" s="131"/>
      <c r="G1" s="5"/>
      <c r="H1" s="42"/>
    </row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4" spans="1:12" ht="18" x14ac:dyDescent="0.35">
      <c r="A4" s="148" t="s">
        <v>159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2" x14ac:dyDescent="0.3">
      <c r="K5" s="123"/>
      <c r="L5" s="123"/>
    </row>
    <row r="6" spans="1:12" x14ac:dyDescent="0.3">
      <c r="A6" s="19" t="s">
        <v>683</v>
      </c>
      <c r="B6" s="19" t="s">
        <v>168</v>
      </c>
      <c r="C6" s="19" t="s">
        <v>160</v>
      </c>
      <c r="D6" s="19" t="s">
        <v>685</v>
      </c>
      <c r="E6" s="19" t="s">
        <v>699</v>
      </c>
      <c r="F6" s="19" t="s">
        <v>161</v>
      </c>
      <c r="G6" s="19" t="s">
        <v>162</v>
      </c>
      <c r="H6" s="19" t="s">
        <v>163</v>
      </c>
      <c r="I6" s="19" t="s">
        <v>164</v>
      </c>
      <c r="J6" s="19" t="s">
        <v>165</v>
      </c>
      <c r="K6" s="19" t="s">
        <v>166</v>
      </c>
      <c r="L6" s="19" t="s">
        <v>167</v>
      </c>
    </row>
    <row r="7" spans="1:12" x14ac:dyDescent="0.3">
      <c r="A7" s="131">
        <v>1</v>
      </c>
      <c r="B7" s="133" t="s">
        <v>348</v>
      </c>
      <c r="C7" s="145" t="s">
        <v>146</v>
      </c>
      <c r="D7" s="133" t="s">
        <v>686</v>
      </c>
      <c r="E7" s="133" t="s">
        <v>700</v>
      </c>
      <c r="F7" s="133" t="s">
        <v>169</v>
      </c>
      <c r="G7" s="133" t="s">
        <v>170</v>
      </c>
      <c r="H7" s="133" t="s">
        <v>171</v>
      </c>
      <c r="I7" s="133" t="s">
        <v>172</v>
      </c>
      <c r="J7" s="133" t="s">
        <v>173</v>
      </c>
      <c r="K7" s="133">
        <v>40100</v>
      </c>
      <c r="L7" s="133" t="s">
        <v>347</v>
      </c>
    </row>
    <row r="8" spans="1:12" x14ac:dyDescent="0.3">
      <c r="A8" s="131">
        <v>2</v>
      </c>
      <c r="B8" s="133" t="s">
        <v>350</v>
      </c>
      <c r="C8" s="145" t="s">
        <v>174</v>
      </c>
      <c r="D8" s="133" t="s">
        <v>686</v>
      </c>
      <c r="E8" s="133" t="s">
        <v>700</v>
      </c>
      <c r="F8" s="133" t="s">
        <v>169</v>
      </c>
      <c r="G8" s="133" t="s">
        <v>170</v>
      </c>
      <c r="H8" s="133" t="s">
        <v>171</v>
      </c>
      <c r="I8" s="133" t="s">
        <v>172</v>
      </c>
      <c r="J8" s="133" t="s">
        <v>173</v>
      </c>
      <c r="K8" s="133">
        <v>40102</v>
      </c>
      <c r="L8" s="133" t="s">
        <v>349</v>
      </c>
    </row>
    <row r="9" spans="1:12" x14ac:dyDescent="0.3">
      <c r="A9" s="131">
        <v>3</v>
      </c>
      <c r="B9" s="133" t="s">
        <v>352</v>
      </c>
      <c r="C9" s="145" t="s">
        <v>175</v>
      </c>
      <c r="D9" s="133" t="s">
        <v>686</v>
      </c>
      <c r="E9" s="133" t="s">
        <v>700</v>
      </c>
      <c r="F9" s="133" t="s">
        <v>169</v>
      </c>
      <c r="G9" s="133" t="s">
        <v>170</v>
      </c>
      <c r="H9" s="133" t="s">
        <v>171</v>
      </c>
      <c r="I9" s="133" t="s">
        <v>172</v>
      </c>
      <c r="J9" s="133" t="s">
        <v>173</v>
      </c>
      <c r="K9" s="133">
        <v>40104</v>
      </c>
      <c r="L9" s="133" t="s">
        <v>351</v>
      </c>
    </row>
    <row r="10" spans="1:12" x14ac:dyDescent="0.3">
      <c r="A10" s="131">
        <v>4</v>
      </c>
      <c r="B10" s="133" t="s">
        <v>354</v>
      </c>
      <c r="C10" s="145" t="s">
        <v>176</v>
      </c>
      <c r="D10" s="133" t="s">
        <v>686</v>
      </c>
      <c r="E10" s="133" t="s">
        <v>700</v>
      </c>
      <c r="F10" s="133" t="s">
        <v>169</v>
      </c>
      <c r="G10" s="133" t="s">
        <v>170</v>
      </c>
      <c r="H10" s="133" t="s">
        <v>171</v>
      </c>
      <c r="I10" s="133" t="s">
        <v>172</v>
      </c>
      <c r="J10" s="133" t="s">
        <v>173</v>
      </c>
      <c r="K10" s="133">
        <v>40106</v>
      </c>
      <c r="L10" s="133" t="s">
        <v>353</v>
      </c>
    </row>
    <row r="11" spans="1:12" x14ac:dyDescent="0.3">
      <c r="A11" s="131">
        <v>5</v>
      </c>
      <c r="B11" s="133" t="s">
        <v>356</v>
      </c>
      <c r="C11" s="145" t="s">
        <v>177</v>
      </c>
      <c r="D11" s="133" t="s">
        <v>687</v>
      </c>
      <c r="E11" s="133" t="s">
        <v>700</v>
      </c>
      <c r="F11" s="133" t="s">
        <v>169</v>
      </c>
      <c r="G11" s="133" t="s">
        <v>170</v>
      </c>
      <c r="H11" s="133" t="s">
        <v>171</v>
      </c>
      <c r="I11" s="133" t="s">
        <v>172</v>
      </c>
      <c r="J11" s="133" t="s">
        <v>173</v>
      </c>
      <c r="K11" s="133">
        <v>40108</v>
      </c>
      <c r="L11" s="133" t="s">
        <v>355</v>
      </c>
    </row>
    <row r="12" spans="1:12" x14ac:dyDescent="0.3">
      <c r="A12" s="131">
        <v>6</v>
      </c>
      <c r="B12" s="133" t="s">
        <v>358</v>
      </c>
      <c r="C12" s="145" t="s">
        <v>178</v>
      </c>
      <c r="D12" s="133" t="s">
        <v>687</v>
      </c>
      <c r="E12" s="133" t="s">
        <v>700</v>
      </c>
      <c r="F12" s="133" t="s">
        <v>169</v>
      </c>
      <c r="G12" s="133" t="s">
        <v>170</v>
      </c>
      <c r="H12" s="133" t="s">
        <v>171</v>
      </c>
      <c r="I12" s="133" t="s">
        <v>172</v>
      </c>
      <c r="J12" s="133" t="s">
        <v>173</v>
      </c>
      <c r="K12" s="133">
        <v>40110</v>
      </c>
      <c r="L12" s="133" t="s">
        <v>357</v>
      </c>
    </row>
    <row r="13" spans="1:12" x14ac:dyDescent="0.3">
      <c r="A13" s="131">
        <v>7</v>
      </c>
      <c r="B13" s="133" t="s">
        <v>360</v>
      </c>
      <c r="C13" s="145" t="s">
        <v>179</v>
      </c>
      <c r="D13" s="133" t="s">
        <v>687</v>
      </c>
      <c r="E13" s="133" t="s">
        <v>700</v>
      </c>
      <c r="F13" s="133" t="s">
        <v>169</v>
      </c>
      <c r="G13" s="133" t="s">
        <v>170</v>
      </c>
      <c r="H13" s="133" t="s">
        <v>171</v>
      </c>
      <c r="I13" s="133" t="s">
        <v>172</v>
      </c>
      <c r="J13" s="133" t="s">
        <v>173</v>
      </c>
      <c r="K13" s="133">
        <v>40112</v>
      </c>
      <c r="L13" s="133" t="s">
        <v>359</v>
      </c>
    </row>
    <row r="14" spans="1:12" x14ac:dyDescent="0.3">
      <c r="A14" s="131">
        <v>8</v>
      </c>
      <c r="B14" s="133" t="s">
        <v>362</v>
      </c>
      <c r="C14" s="145" t="s">
        <v>180</v>
      </c>
      <c r="D14" s="133" t="s">
        <v>691</v>
      </c>
      <c r="E14" s="133" t="s">
        <v>700</v>
      </c>
      <c r="F14" s="133" t="s">
        <v>169</v>
      </c>
      <c r="G14" s="133" t="s">
        <v>170</v>
      </c>
      <c r="H14" s="133" t="s">
        <v>171</v>
      </c>
      <c r="I14" s="133" t="s">
        <v>172</v>
      </c>
      <c r="J14" s="133" t="s">
        <v>173</v>
      </c>
      <c r="K14" s="133">
        <v>40114</v>
      </c>
      <c r="L14" s="133" t="s">
        <v>361</v>
      </c>
    </row>
    <row r="15" spans="1:12" x14ac:dyDescent="0.3">
      <c r="A15" s="131">
        <v>9</v>
      </c>
      <c r="B15" s="133" t="s">
        <v>364</v>
      </c>
      <c r="C15" s="145" t="s">
        <v>181</v>
      </c>
      <c r="D15" s="133" t="s">
        <v>691</v>
      </c>
      <c r="E15" s="133" t="s">
        <v>700</v>
      </c>
      <c r="F15" s="133" t="s">
        <v>169</v>
      </c>
      <c r="G15" s="133" t="s">
        <v>170</v>
      </c>
      <c r="H15" s="133" t="s">
        <v>171</v>
      </c>
      <c r="I15" s="133" t="s">
        <v>172</v>
      </c>
      <c r="J15" s="133" t="s">
        <v>173</v>
      </c>
      <c r="K15" s="133">
        <v>40116</v>
      </c>
      <c r="L15" s="133" t="s">
        <v>363</v>
      </c>
    </row>
    <row r="16" spans="1:12" x14ac:dyDescent="0.3">
      <c r="A16" s="131">
        <v>10</v>
      </c>
      <c r="B16" s="133" t="s">
        <v>366</v>
      </c>
      <c r="C16" s="145" t="s">
        <v>182</v>
      </c>
      <c r="D16" s="133" t="s">
        <v>691</v>
      </c>
      <c r="E16" s="133" t="s">
        <v>700</v>
      </c>
      <c r="F16" s="133" t="s">
        <v>169</v>
      </c>
      <c r="G16" s="133" t="s">
        <v>170</v>
      </c>
      <c r="H16" s="133" t="s">
        <v>171</v>
      </c>
      <c r="I16" s="133" t="s">
        <v>172</v>
      </c>
      <c r="J16" s="133" t="s">
        <v>173</v>
      </c>
      <c r="K16" s="133">
        <v>40118</v>
      </c>
      <c r="L16" s="133" t="s">
        <v>365</v>
      </c>
    </row>
    <row r="17" spans="1:12" x14ac:dyDescent="0.3">
      <c r="A17" s="131">
        <v>11</v>
      </c>
      <c r="B17" s="133" t="s">
        <v>368</v>
      </c>
      <c r="C17" s="145" t="s">
        <v>183</v>
      </c>
      <c r="D17" s="133" t="s">
        <v>694</v>
      </c>
      <c r="E17" s="133" t="s">
        <v>700</v>
      </c>
      <c r="F17" s="133" t="s">
        <v>169</v>
      </c>
      <c r="G17" s="133" t="s">
        <v>170</v>
      </c>
      <c r="H17" s="133" t="s">
        <v>171</v>
      </c>
      <c r="I17" s="133" t="s">
        <v>172</v>
      </c>
      <c r="J17" s="133" t="s">
        <v>173</v>
      </c>
      <c r="K17" s="133">
        <v>40120</v>
      </c>
      <c r="L17" s="133" t="s">
        <v>367</v>
      </c>
    </row>
    <row r="18" spans="1:12" x14ac:dyDescent="0.3">
      <c r="A18" s="131">
        <v>12</v>
      </c>
      <c r="B18" s="133" t="s">
        <v>370</v>
      </c>
      <c r="C18" s="145" t="s">
        <v>184</v>
      </c>
      <c r="D18" s="133" t="s">
        <v>694</v>
      </c>
      <c r="E18" s="133" t="s">
        <v>700</v>
      </c>
      <c r="F18" s="133" t="s">
        <v>169</v>
      </c>
      <c r="G18" s="133" t="s">
        <v>170</v>
      </c>
      <c r="H18" s="133" t="s">
        <v>171</v>
      </c>
      <c r="I18" s="133" t="s">
        <v>172</v>
      </c>
      <c r="J18" s="133" t="s">
        <v>173</v>
      </c>
      <c r="K18" s="133">
        <v>40122</v>
      </c>
      <c r="L18" s="133" t="s">
        <v>369</v>
      </c>
    </row>
    <row r="19" spans="1:12" x14ac:dyDescent="0.3">
      <c r="A19" s="131">
        <v>13</v>
      </c>
      <c r="B19" s="133" t="s">
        <v>372</v>
      </c>
      <c r="C19" s="145" t="s">
        <v>185</v>
      </c>
      <c r="D19" s="133" t="s">
        <v>694</v>
      </c>
      <c r="E19" s="133" t="s">
        <v>700</v>
      </c>
      <c r="F19" s="133" t="s">
        <v>169</v>
      </c>
      <c r="G19" s="133" t="s">
        <v>170</v>
      </c>
      <c r="H19" s="133" t="s">
        <v>171</v>
      </c>
      <c r="I19" s="133" t="s">
        <v>172</v>
      </c>
      <c r="J19" s="133" t="s">
        <v>173</v>
      </c>
      <c r="K19" s="133">
        <v>40124</v>
      </c>
      <c r="L19" s="133" t="s">
        <v>371</v>
      </c>
    </row>
    <row r="20" spans="1:12" x14ac:dyDescent="0.3">
      <c r="A20" s="131">
        <v>14</v>
      </c>
      <c r="B20" s="133" t="s">
        <v>374</v>
      </c>
      <c r="C20" s="145" t="s">
        <v>186</v>
      </c>
      <c r="D20" s="133" t="s">
        <v>692</v>
      </c>
      <c r="E20" s="133" t="s">
        <v>700</v>
      </c>
      <c r="F20" s="133" t="s">
        <v>169</v>
      </c>
      <c r="G20" s="133" t="s">
        <v>170</v>
      </c>
      <c r="H20" s="133" t="s">
        <v>171</v>
      </c>
      <c r="I20" s="133" t="s">
        <v>172</v>
      </c>
      <c r="J20" s="133" t="s">
        <v>173</v>
      </c>
      <c r="K20" s="133">
        <v>40126</v>
      </c>
      <c r="L20" s="133" t="s">
        <v>373</v>
      </c>
    </row>
    <row r="21" spans="1:12" x14ac:dyDescent="0.3">
      <c r="A21" s="131">
        <v>15</v>
      </c>
      <c r="B21" s="133" t="s">
        <v>376</v>
      </c>
      <c r="C21" s="145" t="s">
        <v>187</v>
      </c>
      <c r="D21" s="133" t="s">
        <v>692</v>
      </c>
      <c r="E21" s="133" t="s">
        <v>700</v>
      </c>
      <c r="F21" s="133" t="s">
        <v>169</v>
      </c>
      <c r="G21" s="133" t="s">
        <v>170</v>
      </c>
      <c r="H21" s="133" t="s">
        <v>171</v>
      </c>
      <c r="I21" s="133" t="s">
        <v>172</v>
      </c>
      <c r="J21" s="133" t="s">
        <v>173</v>
      </c>
      <c r="K21" s="133">
        <v>40128</v>
      </c>
      <c r="L21" s="133" t="s">
        <v>375</v>
      </c>
    </row>
    <row r="22" spans="1:12" x14ac:dyDescent="0.3">
      <c r="A22" s="131">
        <v>16</v>
      </c>
      <c r="B22" s="133" t="s">
        <v>378</v>
      </c>
      <c r="C22" s="145" t="s">
        <v>188</v>
      </c>
      <c r="D22" s="133" t="s">
        <v>692</v>
      </c>
      <c r="E22" s="133" t="s">
        <v>700</v>
      </c>
      <c r="F22" s="133" t="s">
        <v>169</v>
      </c>
      <c r="G22" s="133" t="s">
        <v>170</v>
      </c>
      <c r="H22" s="133" t="s">
        <v>171</v>
      </c>
      <c r="I22" s="133" t="s">
        <v>172</v>
      </c>
      <c r="J22" s="133" t="s">
        <v>173</v>
      </c>
      <c r="K22" s="133">
        <v>40130</v>
      </c>
      <c r="L22" s="133" t="s">
        <v>377</v>
      </c>
    </row>
    <row r="23" spans="1:12" x14ac:dyDescent="0.3">
      <c r="A23" s="131">
        <v>17</v>
      </c>
      <c r="B23" s="133" t="s">
        <v>380</v>
      </c>
      <c r="C23" s="145" t="s">
        <v>189</v>
      </c>
      <c r="D23" s="133" t="s">
        <v>695</v>
      </c>
      <c r="E23" s="133" t="s">
        <v>700</v>
      </c>
      <c r="F23" s="133" t="s">
        <v>169</v>
      </c>
      <c r="G23" s="133" t="s">
        <v>170</v>
      </c>
      <c r="H23" s="133" t="s">
        <v>171</v>
      </c>
      <c r="I23" s="133" t="s">
        <v>172</v>
      </c>
      <c r="J23" s="133" t="s">
        <v>173</v>
      </c>
      <c r="K23" s="133">
        <v>40132</v>
      </c>
      <c r="L23" s="133" t="s">
        <v>379</v>
      </c>
    </row>
    <row r="24" spans="1:12" x14ac:dyDescent="0.3">
      <c r="A24" s="131">
        <v>18</v>
      </c>
      <c r="B24" s="133" t="s">
        <v>382</v>
      </c>
      <c r="C24" s="145" t="s">
        <v>190</v>
      </c>
      <c r="D24" s="133" t="s">
        <v>695</v>
      </c>
      <c r="E24" s="133" t="s">
        <v>700</v>
      </c>
      <c r="F24" s="133" t="s">
        <v>169</v>
      </c>
      <c r="G24" s="133" t="s">
        <v>170</v>
      </c>
      <c r="H24" s="133" t="s">
        <v>171</v>
      </c>
      <c r="I24" s="133" t="s">
        <v>172</v>
      </c>
      <c r="J24" s="133" t="s">
        <v>173</v>
      </c>
      <c r="K24" s="133">
        <v>40134</v>
      </c>
      <c r="L24" s="133" t="s">
        <v>381</v>
      </c>
    </row>
    <row r="25" spans="1:12" x14ac:dyDescent="0.3">
      <c r="A25" s="131">
        <v>19</v>
      </c>
      <c r="B25" s="133" t="s">
        <v>384</v>
      </c>
      <c r="C25" s="145" t="s">
        <v>191</v>
      </c>
      <c r="D25" s="133" t="s">
        <v>695</v>
      </c>
      <c r="E25" s="133" t="s">
        <v>700</v>
      </c>
      <c r="F25" s="133" t="s">
        <v>169</v>
      </c>
      <c r="G25" s="133" t="s">
        <v>170</v>
      </c>
      <c r="H25" s="133" t="s">
        <v>171</v>
      </c>
      <c r="I25" s="133" t="s">
        <v>172</v>
      </c>
      <c r="J25" s="133" t="s">
        <v>173</v>
      </c>
      <c r="K25" s="133">
        <v>40136</v>
      </c>
      <c r="L25" s="133" t="s">
        <v>383</v>
      </c>
    </row>
    <row r="26" spans="1:12" x14ac:dyDescent="0.3">
      <c r="A26" s="131">
        <v>20</v>
      </c>
      <c r="B26" s="133" t="s">
        <v>386</v>
      </c>
      <c r="C26" s="145" t="s">
        <v>192</v>
      </c>
      <c r="D26" s="133" t="s">
        <v>693</v>
      </c>
      <c r="E26" s="133" t="s">
        <v>700</v>
      </c>
      <c r="F26" s="133" t="s">
        <v>169</v>
      </c>
      <c r="G26" s="133" t="s">
        <v>170</v>
      </c>
      <c r="H26" s="133" t="s">
        <v>171</v>
      </c>
      <c r="I26" s="133" t="s">
        <v>172</v>
      </c>
      <c r="J26" s="133" t="s">
        <v>173</v>
      </c>
      <c r="K26" s="133">
        <v>40138</v>
      </c>
      <c r="L26" s="133" t="s">
        <v>385</v>
      </c>
    </row>
    <row r="27" spans="1:12" x14ac:dyDescent="0.3">
      <c r="A27" s="131">
        <v>21</v>
      </c>
      <c r="B27" s="133" t="s">
        <v>388</v>
      </c>
      <c r="C27" s="145" t="s">
        <v>193</v>
      </c>
      <c r="D27" s="133" t="s">
        <v>693</v>
      </c>
      <c r="E27" s="133" t="s">
        <v>700</v>
      </c>
      <c r="F27" s="133" t="s">
        <v>169</v>
      </c>
      <c r="G27" s="133" t="s">
        <v>170</v>
      </c>
      <c r="H27" s="133" t="s">
        <v>171</v>
      </c>
      <c r="I27" s="133" t="s">
        <v>172</v>
      </c>
      <c r="J27" s="133" t="s">
        <v>173</v>
      </c>
      <c r="K27" s="133">
        <v>40140</v>
      </c>
      <c r="L27" s="133" t="s">
        <v>387</v>
      </c>
    </row>
    <row r="28" spans="1:12" x14ac:dyDescent="0.3">
      <c r="A28" s="131">
        <v>22</v>
      </c>
      <c r="B28" s="133" t="s">
        <v>390</v>
      </c>
      <c r="C28" s="145" t="s">
        <v>194</v>
      </c>
      <c r="D28" s="133" t="s">
        <v>693</v>
      </c>
      <c r="E28" s="133" t="s">
        <v>700</v>
      </c>
      <c r="F28" s="133" t="s">
        <v>169</v>
      </c>
      <c r="G28" s="133" t="s">
        <v>170</v>
      </c>
      <c r="H28" s="133" t="s">
        <v>171</v>
      </c>
      <c r="I28" s="133" t="s">
        <v>172</v>
      </c>
      <c r="J28" s="133" t="s">
        <v>173</v>
      </c>
      <c r="K28" s="133">
        <v>40142</v>
      </c>
      <c r="L28" s="133" t="s">
        <v>389</v>
      </c>
    </row>
    <row r="29" spans="1:12" x14ac:dyDescent="0.3">
      <c r="A29" s="131">
        <v>23</v>
      </c>
      <c r="B29" s="133" t="s">
        <v>392</v>
      </c>
      <c r="C29" s="145" t="s">
        <v>195</v>
      </c>
      <c r="D29" s="133" t="s">
        <v>696</v>
      </c>
      <c r="E29" s="133" t="s">
        <v>700</v>
      </c>
      <c r="F29" s="133" t="s">
        <v>169</v>
      </c>
      <c r="G29" s="133" t="s">
        <v>170</v>
      </c>
      <c r="H29" s="133" t="s">
        <v>171</v>
      </c>
      <c r="I29" s="133" t="s">
        <v>172</v>
      </c>
      <c r="J29" s="133" t="s">
        <v>173</v>
      </c>
      <c r="K29" s="133">
        <v>40144</v>
      </c>
      <c r="L29" s="133" t="s">
        <v>391</v>
      </c>
    </row>
    <row r="30" spans="1:12" x14ac:dyDescent="0.3">
      <c r="A30" s="131">
        <v>24</v>
      </c>
      <c r="B30" s="133" t="s">
        <v>394</v>
      </c>
      <c r="C30" s="145" t="s">
        <v>196</v>
      </c>
      <c r="D30" s="133" t="s">
        <v>696</v>
      </c>
      <c r="E30" s="133" t="s">
        <v>700</v>
      </c>
      <c r="F30" s="133" t="s">
        <v>169</v>
      </c>
      <c r="G30" s="133" t="s">
        <v>170</v>
      </c>
      <c r="H30" s="133" t="s">
        <v>171</v>
      </c>
      <c r="I30" s="133" t="s">
        <v>172</v>
      </c>
      <c r="J30" s="133" t="s">
        <v>173</v>
      </c>
      <c r="K30" s="133">
        <v>40146</v>
      </c>
      <c r="L30" s="133" t="s">
        <v>393</v>
      </c>
    </row>
    <row r="31" spans="1:12" x14ac:dyDescent="0.3">
      <c r="A31" s="131">
        <v>25</v>
      </c>
      <c r="B31" s="133" t="s">
        <v>396</v>
      </c>
      <c r="C31" s="145" t="s">
        <v>197</v>
      </c>
      <c r="D31" s="133" t="s">
        <v>696</v>
      </c>
      <c r="E31" s="133" t="s">
        <v>700</v>
      </c>
      <c r="F31" s="133" t="s">
        <v>169</v>
      </c>
      <c r="G31" s="133" t="s">
        <v>170</v>
      </c>
      <c r="H31" s="133" t="s">
        <v>171</v>
      </c>
      <c r="I31" s="133" t="s">
        <v>172</v>
      </c>
      <c r="J31" s="133" t="s">
        <v>173</v>
      </c>
      <c r="K31" s="133">
        <v>40148</v>
      </c>
      <c r="L31" s="133" t="s">
        <v>395</v>
      </c>
    </row>
    <row r="32" spans="1:12" x14ac:dyDescent="0.3">
      <c r="A32" s="131">
        <v>26</v>
      </c>
      <c r="B32" s="133" t="s">
        <v>398</v>
      </c>
      <c r="C32" s="145" t="s">
        <v>198</v>
      </c>
      <c r="D32" s="133" t="s">
        <v>697</v>
      </c>
      <c r="E32" s="133" t="s">
        <v>700</v>
      </c>
      <c r="F32" s="133" t="s">
        <v>169</v>
      </c>
      <c r="G32" s="133" t="s">
        <v>170</v>
      </c>
      <c r="H32" s="133" t="s">
        <v>171</v>
      </c>
      <c r="I32" s="133" t="s">
        <v>172</v>
      </c>
      <c r="J32" s="133" t="s">
        <v>173</v>
      </c>
      <c r="K32" s="133">
        <v>40150</v>
      </c>
      <c r="L32" s="133" t="s">
        <v>397</v>
      </c>
    </row>
    <row r="33" spans="1:12" x14ac:dyDescent="0.3">
      <c r="A33" s="131">
        <v>27</v>
      </c>
      <c r="B33" s="133" t="s">
        <v>400</v>
      </c>
      <c r="C33" s="145" t="s">
        <v>199</v>
      </c>
      <c r="D33" s="133" t="s">
        <v>697</v>
      </c>
      <c r="E33" s="133" t="s">
        <v>700</v>
      </c>
      <c r="F33" s="133" t="s">
        <v>169</v>
      </c>
      <c r="G33" s="133" t="s">
        <v>170</v>
      </c>
      <c r="H33" s="133" t="s">
        <v>171</v>
      </c>
      <c r="I33" s="133" t="s">
        <v>172</v>
      </c>
      <c r="J33" s="133" t="s">
        <v>173</v>
      </c>
      <c r="K33" s="133">
        <v>40152</v>
      </c>
      <c r="L33" s="133" t="s">
        <v>399</v>
      </c>
    </row>
    <row r="34" spans="1:12" x14ac:dyDescent="0.3">
      <c r="A34" s="131">
        <v>28</v>
      </c>
      <c r="B34" s="133" t="s">
        <v>402</v>
      </c>
      <c r="C34" s="145" t="s">
        <v>200</v>
      </c>
      <c r="D34" s="133" t="s">
        <v>697</v>
      </c>
      <c r="E34" s="133" t="s">
        <v>700</v>
      </c>
      <c r="F34" s="133" t="s">
        <v>169</v>
      </c>
      <c r="G34" s="133" t="s">
        <v>170</v>
      </c>
      <c r="H34" s="133" t="s">
        <v>171</v>
      </c>
      <c r="I34" s="133" t="s">
        <v>172</v>
      </c>
      <c r="J34" s="133" t="s">
        <v>173</v>
      </c>
      <c r="K34" s="133">
        <v>40154</v>
      </c>
      <c r="L34" s="133" t="s">
        <v>401</v>
      </c>
    </row>
    <row r="35" spans="1:12" x14ac:dyDescent="0.3">
      <c r="A35" s="131">
        <v>29</v>
      </c>
      <c r="B35" s="133" t="s">
        <v>404</v>
      </c>
      <c r="C35" s="145" t="s">
        <v>201</v>
      </c>
      <c r="D35" s="133" t="s">
        <v>698</v>
      </c>
      <c r="E35" s="133" t="s">
        <v>700</v>
      </c>
      <c r="F35" s="133" t="s">
        <v>169</v>
      </c>
      <c r="G35" s="133" t="s">
        <v>170</v>
      </c>
      <c r="H35" s="133" t="s">
        <v>171</v>
      </c>
      <c r="I35" s="133" t="s">
        <v>172</v>
      </c>
      <c r="J35" s="133" t="s">
        <v>173</v>
      </c>
      <c r="K35" s="133">
        <v>40156</v>
      </c>
      <c r="L35" s="133" t="s">
        <v>403</v>
      </c>
    </row>
    <row r="36" spans="1:12" x14ac:dyDescent="0.3">
      <c r="A36" s="131">
        <v>30</v>
      </c>
      <c r="B36" s="133" t="s">
        <v>406</v>
      </c>
      <c r="C36" s="145" t="s">
        <v>202</v>
      </c>
      <c r="D36" s="133" t="s">
        <v>698</v>
      </c>
      <c r="E36" s="133" t="s">
        <v>700</v>
      </c>
      <c r="F36" s="133" t="s">
        <v>169</v>
      </c>
      <c r="G36" s="133" t="s">
        <v>170</v>
      </c>
      <c r="H36" s="133" t="s">
        <v>171</v>
      </c>
      <c r="I36" s="133" t="s">
        <v>172</v>
      </c>
      <c r="J36" s="133" t="s">
        <v>173</v>
      </c>
      <c r="K36" s="133">
        <v>40158</v>
      </c>
      <c r="L36" s="133" t="s">
        <v>405</v>
      </c>
    </row>
    <row r="37" spans="1:12" x14ac:dyDescent="0.3">
      <c r="A37" s="131">
        <v>31</v>
      </c>
      <c r="B37" s="133" t="s">
        <v>408</v>
      </c>
      <c r="C37" s="145" t="s">
        <v>203</v>
      </c>
      <c r="D37" s="133" t="s">
        <v>698</v>
      </c>
      <c r="E37" s="133" t="s">
        <v>700</v>
      </c>
      <c r="F37" s="133" t="s">
        <v>169</v>
      </c>
      <c r="G37" s="133" t="s">
        <v>170</v>
      </c>
      <c r="H37" s="133" t="s">
        <v>171</v>
      </c>
      <c r="I37" s="133" t="s">
        <v>172</v>
      </c>
      <c r="J37" s="133" t="s">
        <v>173</v>
      </c>
      <c r="K37" s="133">
        <v>40160</v>
      </c>
      <c r="L37" s="133" t="s">
        <v>407</v>
      </c>
    </row>
    <row r="38" spans="1:12" x14ac:dyDescent="0.3">
      <c r="A38" s="131">
        <v>32</v>
      </c>
      <c r="B38" s="133" t="s">
        <v>410</v>
      </c>
      <c r="C38" s="145" t="s">
        <v>204</v>
      </c>
      <c r="D38" s="133" t="s">
        <v>688</v>
      </c>
      <c r="E38" s="133" t="s">
        <v>700</v>
      </c>
      <c r="F38" s="133" t="s">
        <v>169</v>
      </c>
      <c r="G38" s="133" t="s">
        <v>170</v>
      </c>
      <c r="H38" s="133" t="s">
        <v>171</v>
      </c>
      <c r="I38" s="133" t="s">
        <v>172</v>
      </c>
      <c r="J38" s="133" t="s">
        <v>173</v>
      </c>
      <c r="K38" s="133">
        <v>40162</v>
      </c>
      <c r="L38" s="133" t="s">
        <v>409</v>
      </c>
    </row>
    <row r="39" spans="1:12" x14ac:dyDescent="0.3">
      <c r="A39" s="131">
        <v>33</v>
      </c>
      <c r="B39" s="133" t="s">
        <v>412</v>
      </c>
      <c r="C39" s="145" t="s">
        <v>205</v>
      </c>
      <c r="D39" s="133" t="s">
        <v>688</v>
      </c>
      <c r="E39" s="133" t="s">
        <v>700</v>
      </c>
      <c r="F39" s="133" t="s">
        <v>169</v>
      </c>
      <c r="G39" s="133" t="s">
        <v>170</v>
      </c>
      <c r="H39" s="133" t="s">
        <v>171</v>
      </c>
      <c r="I39" s="133" t="s">
        <v>172</v>
      </c>
      <c r="J39" s="133" t="s">
        <v>173</v>
      </c>
      <c r="K39" s="133">
        <v>40164</v>
      </c>
      <c r="L39" s="133" t="s">
        <v>411</v>
      </c>
    </row>
    <row r="40" spans="1:12" x14ac:dyDescent="0.3">
      <c r="A40" s="131">
        <v>34</v>
      </c>
      <c r="B40" s="133" t="s">
        <v>414</v>
      </c>
      <c r="C40" s="145" t="s">
        <v>206</v>
      </c>
      <c r="D40" s="133" t="s">
        <v>688</v>
      </c>
      <c r="E40" s="133" t="s">
        <v>700</v>
      </c>
      <c r="F40" s="133" t="s">
        <v>169</v>
      </c>
      <c r="G40" s="133" t="s">
        <v>170</v>
      </c>
      <c r="H40" s="133" t="s">
        <v>171</v>
      </c>
      <c r="I40" s="133" t="s">
        <v>172</v>
      </c>
      <c r="J40" s="133" t="s">
        <v>173</v>
      </c>
      <c r="K40" s="133">
        <v>40166</v>
      </c>
      <c r="L40" s="133" t="s">
        <v>413</v>
      </c>
    </row>
    <row r="41" spans="1:12" x14ac:dyDescent="0.3">
      <c r="A41" s="131">
        <v>35</v>
      </c>
      <c r="B41" s="133" t="s">
        <v>416</v>
      </c>
      <c r="C41" s="145" t="s">
        <v>207</v>
      </c>
      <c r="D41" s="133" t="s">
        <v>689</v>
      </c>
      <c r="E41" s="133" t="s">
        <v>700</v>
      </c>
      <c r="F41" s="133" t="s">
        <v>169</v>
      </c>
      <c r="G41" s="133" t="s">
        <v>170</v>
      </c>
      <c r="H41" s="133" t="s">
        <v>171</v>
      </c>
      <c r="I41" s="133" t="s">
        <v>172</v>
      </c>
      <c r="J41" s="133" t="s">
        <v>173</v>
      </c>
      <c r="K41" s="133">
        <v>40168</v>
      </c>
      <c r="L41" s="133" t="s">
        <v>415</v>
      </c>
    </row>
    <row r="42" spans="1:12" x14ac:dyDescent="0.3">
      <c r="A42" s="131">
        <v>36</v>
      </c>
      <c r="B42" s="133" t="s">
        <v>418</v>
      </c>
      <c r="C42" s="145" t="s">
        <v>208</v>
      </c>
      <c r="D42" s="133" t="s">
        <v>689</v>
      </c>
      <c r="E42" s="133" t="s">
        <v>700</v>
      </c>
      <c r="F42" s="133" t="s">
        <v>169</v>
      </c>
      <c r="G42" s="133" t="s">
        <v>170</v>
      </c>
      <c r="H42" s="133" t="s">
        <v>171</v>
      </c>
      <c r="I42" s="133" t="s">
        <v>172</v>
      </c>
      <c r="J42" s="133" t="s">
        <v>173</v>
      </c>
      <c r="K42" s="133">
        <v>40170</v>
      </c>
      <c r="L42" s="133" t="s">
        <v>417</v>
      </c>
    </row>
    <row r="43" spans="1:12" x14ac:dyDescent="0.3">
      <c r="A43" s="131">
        <v>37</v>
      </c>
      <c r="B43" s="133" t="s">
        <v>420</v>
      </c>
      <c r="C43" s="145" t="s">
        <v>209</v>
      </c>
      <c r="D43" s="133" t="s">
        <v>689</v>
      </c>
      <c r="E43" s="133" t="s">
        <v>700</v>
      </c>
      <c r="F43" s="133" t="s">
        <v>169</v>
      </c>
      <c r="G43" s="133" t="s">
        <v>170</v>
      </c>
      <c r="H43" s="133" t="s">
        <v>171</v>
      </c>
      <c r="I43" s="133" t="s">
        <v>172</v>
      </c>
      <c r="J43" s="133" t="s">
        <v>173</v>
      </c>
      <c r="K43" s="133">
        <v>40172</v>
      </c>
      <c r="L43" s="133" t="s">
        <v>419</v>
      </c>
    </row>
    <row r="44" spans="1:12" x14ac:dyDescent="0.3">
      <c r="A44" s="131">
        <v>38</v>
      </c>
      <c r="B44" s="133" t="s">
        <v>422</v>
      </c>
      <c r="C44" s="145" t="s">
        <v>210</v>
      </c>
      <c r="D44" s="133" t="s">
        <v>690</v>
      </c>
      <c r="E44" s="133" t="s">
        <v>700</v>
      </c>
      <c r="F44" s="133" t="s">
        <v>169</v>
      </c>
      <c r="G44" s="133" t="s">
        <v>170</v>
      </c>
      <c r="H44" s="133" t="s">
        <v>171</v>
      </c>
      <c r="I44" s="133" t="s">
        <v>172</v>
      </c>
      <c r="J44" s="133" t="s">
        <v>173</v>
      </c>
      <c r="K44" s="133">
        <v>40174</v>
      </c>
      <c r="L44" s="133" t="s">
        <v>421</v>
      </c>
    </row>
    <row r="45" spans="1:12" x14ac:dyDescent="0.3">
      <c r="A45" s="131">
        <v>39</v>
      </c>
      <c r="B45" s="133" t="s">
        <v>424</v>
      </c>
      <c r="C45" s="145" t="s">
        <v>211</v>
      </c>
      <c r="D45" s="133" t="s">
        <v>690</v>
      </c>
      <c r="E45" s="133" t="s">
        <v>700</v>
      </c>
      <c r="F45" s="133" t="s">
        <v>169</v>
      </c>
      <c r="G45" s="133" t="s">
        <v>170</v>
      </c>
      <c r="H45" s="133" t="s">
        <v>171</v>
      </c>
      <c r="I45" s="133" t="s">
        <v>172</v>
      </c>
      <c r="J45" s="133" t="s">
        <v>173</v>
      </c>
      <c r="K45" s="133">
        <v>40176</v>
      </c>
      <c r="L45" s="133" t="s">
        <v>423</v>
      </c>
    </row>
    <row r="46" spans="1:12" x14ac:dyDescent="0.3">
      <c r="A46" s="131">
        <v>40</v>
      </c>
      <c r="B46" s="133" t="s">
        <v>426</v>
      </c>
      <c r="C46" s="145" t="s">
        <v>212</v>
      </c>
      <c r="D46" s="133" t="s">
        <v>690</v>
      </c>
      <c r="E46" s="133" t="s">
        <v>700</v>
      </c>
      <c r="F46" s="133" t="s">
        <v>169</v>
      </c>
      <c r="G46" s="133" t="s">
        <v>170</v>
      </c>
      <c r="H46" s="133" t="s">
        <v>171</v>
      </c>
      <c r="I46" s="133" t="s">
        <v>172</v>
      </c>
      <c r="J46" s="133" t="s">
        <v>173</v>
      </c>
      <c r="K46" s="133">
        <v>40178</v>
      </c>
      <c r="L46" s="133" t="s">
        <v>425</v>
      </c>
    </row>
    <row r="47" spans="1:12" x14ac:dyDescent="0.3">
      <c r="A47" s="131">
        <v>41</v>
      </c>
      <c r="B47" s="133" t="s">
        <v>428</v>
      </c>
      <c r="C47" s="145" t="s">
        <v>213</v>
      </c>
      <c r="D47" s="133" t="s">
        <v>686</v>
      </c>
      <c r="E47" s="133" t="s">
        <v>700</v>
      </c>
      <c r="F47" s="133" t="s">
        <v>214</v>
      </c>
      <c r="G47" s="133" t="s">
        <v>170</v>
      </c>
      <c r="H47" s="133" t="s">
        <v>171</v>
      </c>
      <c r="I47" s="133" t="s">
        <v>172</v>
      </c>
      <c r="J47" s="133" t="s">
        <v>173</v>
      </c>
      <c r="K47" s="133">
        <v>40180</v>
      </c>
      <c r="L47" s="133" t="s">
        <v>427</v>
      </c>
    </row>
    <row r="48" spans="1:12" x14ac:dyDescent="0.3">
      <c r="A48" s="131">
        <v>42</v>
      </c>
      <c r="B48" s="133" t="s">
        <v>430</v>
      </c>
      <c r="C48" s="145" t="s">
        <v>215</v>
      </c>
      <c r="D48" s="133" t="s">
        <v>686</v>
      </c>
      <c r="E48" s="133" t="s">
        <v>700</v>
      </c>
      <c r="F48" s="133" t="s">
        <v>214</v>
      </c>
      <c r="G48" s="133" t="s">
        <v>170</v>
      </c>
      <c r="H48" s="133" t="s">
        <v>171</v>
      </c>
      <c r="I48" s="133" t="s">
        <v>172</v>
      </c>
      <c r="J48" s="133" t="s">
        <v>173</v>
      </c>
      <c r="K48" s="133">
        <v>40182</v>
      </c>
      <c r="L48" s="133" t="s">
        <v>429</v>
      </c>
    </row>
    <row r="49" spans="1:12" x14ac:dyDescent="0.3">
      <c r="A49" s="131">
        <v>43</v>
      </c>
      <c r="B49" s="133" t="s">
        <v>432</v>
      </c>
      <c r="C49" s="145" t="s">
        <v>216</v>
      </c>
      <c r="D49" s="133" t="s">
        <v>686</v>
      </c>
      <c r="E49" s="133" t="s">
        <v>700</v>
      </c>
      <c r="F49" s="133" t="s">
        <v>214</v>
      </c>
      <c r="G49" s="133" t="s">
        <v>170</v>
      </c>
      <c r="H49" s="133" t="s">
        <v>171</v>
      </c>
      <c r="I49" s="133" t="s">
        <v>172</v>
      </c>
      <c r="J49" s="133" t="s">
        <v>173</v>
      </c>
      <c r="K49" s="133">
        <v>40184</v>
      </c>
      <c r="L49" s="133" t="s">
        <v>431</v>
      </c>
    </row>
    <row r="50" spans="1:12" x14ac:dyDescent="0.3">
      <c r="A50" s="131">
        <v>44</v>
      </c>
      <c r="B50" s="133" t="s">
        <v>434</v>
      </c>
      <c r="C50" s="145" t="s">
        <v>217</v>
      </c>
      <c r="D50" s="133" t="s">
        <v>686</v>
      </c>
      <c r="E50" s="133" t="s">
        <v>700</v>
      </c>
      <c r="F50" s="133" t="s">
        <v>214</v>
      </c>
      <c r="G50" s="133" t="s">
        <v>170</v>
      </c>
      <c r="H50" s="133" t="s">
        <v>171</v>
      </c>
      <c r="I50" s="133" t="s">
        <v>172</v>
      </c>
      <c r="J50" s="133" t="s">
        <v>173</v>
      </c>
      <c r="K50" s="133">
        <v>40186</v>
      </c>
      <c r="L50" s="133" t="s">
        <v>433</v>
      </c>
    </row>
    <row r="51" spans="1:12" x14ac:dyDescent="0.3">
      <c r="A51" s="131">
        <v>45</v>
      </c>
      <c r="B51" s="133" t="s">
        <v>436</v>
      </c>
      <c r="C51" s="145" t="s">
        <v>218</v>
      </c>
      <c r="D51" s="133" t="s">
        <v>687</v>
      </c>
      <c r="E51" s="133" t="s">
        <v>700</v>
      </c>
      <c r="F51" s="133" t="s">
        <v>214</v>
      </c>
      <c r="G51" s="133" t="s">
        <v>170</v>
      </c>
      <c r="H51" s="133" t="s">
        <v>171</v>
      </c>
      <c r="I51" s="133" t="s">
        <v>172</v>
      </c>
      <c r="J51" s="133" t="s">
        <v>173</v>
      </c>
      <c r="K51" s="133">
        <v>40188</v>
      </c>
      <c r="L51" s="133" t="s">
        <v>435</v>
      </c>
    </row>
    <row r="52" spans="1:12" x14ac:dyDescent="0.3">
      <c r="A52" s="131">
        <v>46</v>
      </c>
      <c r="B52" s="133" t="s">
        <v>438</v>
      </c>
      <c r="C52" s="145" t="s">
        <v>219</v>
      </c>
      <c r="D52" s="133" t="s">
        <v>687</v>
      </c>
      <c r="E52" s="133" t="s">
        <v>700</v>
      </c>
      <c r="F52" s="133" t="s">
        <v>214</v>
      </c>
      <c r="G52" s="133" t="s">
        <v>170</v>
      </c>
      <c r="H52" s="133" t="s">
        <v>171</v>
      </c>
      <c r="I52" s="133" t="s">
        <v>172</v>
      </c>
      <c r="J52" s="133" t="s">
        <v>173</v>
      </c>
      <c r="K52" s="133">
        <v>40190</v>
      </c>
      <c r="L52" s="133" t="s">
        <v>437</v>
      </c>
    </row>
    <row r="53" spans="1:12" x14ac:dyDescent="0.3">
      <c r="A53" s="131">
        <v>47</v>
      </c>
      <c r="B53" s="133" t="s">
        <v>440</v>
      </c>
      <c r="C53" s="145" t="s">
        <v>220</v>
      </c>
      <c r="D53" s="133" t="s">
        <v>687</v>
      </c>
      <c r="E53" s="133" t="s">
        <v>700</v>
      </c>
      <c r="F53" s="133" t="s">
        <v>214</v>
      </c>
      <c r="G53" s="133" t="s">
        <v>170</v>
      </c>
      <c r="H53" s="133" t="s">
        <v>171</v>
      </c>
      <c r="I53" s="133" t="s">
        <v>172</v>
      </c>
      <c r="J53" s="133" t="s">
        <v>173</v>
      </c>
      <c r="K53" s="133">
        <v>40192</v>
      </c>
      <c r="L53" s="133" t="s">
        <v>439</v>
      </c>
    </row>
    <row r="54" spans="1:12" x14ac:dyDescent="0.3">
      <c r="A54" s="131">
        <v>48</v>
      </c>
      <c r="B54" s="133" t="s">
        <v>442</v>
      </c>
      <c r="C54" s="145" t="s">
        <v>221</v>
      </c>
      <c r="D54" s="133" t="s">
        <v>691</v>
      </c>
      <c r="E54" s="133" t="s">
        <v>700</v>
      </c>
      <c r="F54" s="133" t="s">
        <v>214</v>
      </c>
      <c r="G54" s="133" t="s">
        <v>170</v>
      </c>
      <c r="H54" s="133" t="s">
        <v>171</v>
      </c>
      <c r="I54" s="133" t="s">
        <v>172</v>
      </c>
      <c r="J54" s="133" t="s">
        <v>173</v>
      </c>
      <c r="K54" s="133">
        <v>40194</v>
      </c>
      <c r="L54" s="133" t="s">
        <v>441</v>
      </c>
    </row>
    <row r="55" spans="1:12" x14ac:dyDescent="0.3">
      <c r="A55" s="131">
        <v>49</v>
      </c>
      <c r="B55" s="133" t="s">
        <v>444</v>
      </c>
      <c r="C55" s="145" t="s">
        <v>222</v>
      </c>
      <c r="D55" s="133" t="s">
        <v>691</v>
      </c>
      <c r="E55" s="133" t="s">
        <v>700</v>
      </c>
      <c r="F55" s="133" t="s">
        <v>214</v>
      </c>
      <c r="G55" s="133" t="s">
        <v>170</v>
      </c>
      <c r="H55" s="133" t="s">
        <v>171</v>
      </c>
      <c r="I55" s="133" t="s">
        <v>172</v>
      </c>
      <c r="J55" s="133" t="s">
        <v>173</v>
      </c>
      <c r="K55" s="133">
        <v>40196</v>
      </c>
      <c r="L55" s="133" t="s">
        <v>443</v>
      </c>
    </row>
    <row r="56" spans="1:12" x14ac:dyDescent="0.3">
      <c r="A56" s="131">
        <v>50</v>
      </c>
      <c r="B56" s="133" t="s">
        <v>446</v>
      </c>
      <c r="C56" s="145" t="s">
        <v>223</v>
      </c>
      <c r="D56" s="133" t="s">
        <v>691</v>
      </c>
      <c r="E56" s="133" t="s">
        <v>700</v>
      </c>
      <c r="F56" s="133" t="s">
        <v>214</v>
      </c>
      <c r="G56" s="133" t="s">
        <v>170</v>
      </c>
      <c r="H56" s="133" t="s">
        <v>171</v>
      </c>
      <c r="I56" s="133" t="s">
        <v>172</v>
      </c>
      <c r="J56" s="133" t="s">
        <v>173</v>
      </c>
      <c r="K56" s="133">
        <v>40198</v>
      </c>
      <c r="L56" s="133" t="s">
        <v>445</v>
      </c>
    </row>
    <row r="57" spans="1:12" x14ac:dyDescent="0.3">
      <c r="A57" s="131">
        <v>51</v>
      </c>
      <c r="B57" s="133" t="s">
        <v>448</v>
      </c>
      <c r="C57" s="145" t="s">
        <v>224</v>
      </c>
      <c r="D57" s="133" t="s">
        <v>694</v>
      </c>
      <c r="E57" s="133" t="s">
        <v>700</v>
      </c>
      <c r="F57" s="133" t="s">
        <v>214</v>
      </c>
      <c r="G57" s="133" t="s">
        <v>170</v>
      </c>
      <c r="H57" s="133" t="s">
        <v>171</v>
      </c>
      <c r="I57" s="133" t="s">
        <v>172</v>
      </c>
      <c r="J57" s="133" t="s">
        <v>173</v>
      </c>
      <c r="K57" s="133">
        <v>40200</v>
      </c>
      <c r="L57" s="133" t="s">
        <v>447</v>
      </c>
    </row>
    <row r="58" spans="1:12" x14ac:dyDescent="0.3">
      <c r="A58" s="131">
        <v>52</v>
      </c>
      <c r="B58" s="133" t="s">
        <v>450</v>
      </c>
      <c r="C58" s="145" t="s">
        <v>225</v>
      </c>
      <c r="D58" s="133" t="s">
        <v>694</v>
      </c>
      <c r="E58" s="133" t="s">
        <v>700</v>
      </c>
      <c r="F58" s="133" t="s">
        <v>214</v>
      </c>
      <c r="G58" s="133" t="s">
        <v>170</v>
      </c>
      <c r="H58" s="133" t="s">
        <v>171</v>
      </c>
      <c r="I58" s="133" t="s">
        <v>172</v>
      </c>
      <c r="J58" s="133" t="s">
        <v>173</v>
      </c>
      <c r="K58" s="133">
        <v>40202</v>
      </c>
      <c r="L58" s="133" t="s">
        <v>449</v>
      </c>
    </row>
    <row r="59" spans="1:12" x14ac:dyDescent="0.3">
      <c r="A59" s="131">
        <v>53</v>
      </c>
      <c r="B59" s="133" t="s">
        <v>452</v>
      </c>
      <c r="C59" s="145" t="s">
        <v>226</v>
      </c>
      <c r="D59" s="133" t="s">
        <v>694</v>
      </c>
      <c r="E59" s="133" t="s">
        <v>700</v>
      </c>
      <c r="F59" s="133" t="s">
        <v>214</v>
      </c>
      <c r="G59" s="133" t="s">
        <v>170</v>
      </c>
      <c r="H59" s="133" t="s">
        <v>171</v>
      </c>
      <c r="I59" s="133" t="s">
        <v>172</v>
      </c>
      <c r="J59" s="133" t="s">
        <v>173</v>
      </c>
      <c r="K59" s="133">
        <v>40204</v>
      </c>
      <c r="L59" s="133" t="s">
        <v>451</v>
      </c>
    </row>
    <row r="60" spans="1:12" x14ac:dyDescent="0.3">
      <c r="A60" s="131">
        <v>54</v>
      </c>
      <c r="B60" s="133" t="s">
        <v>454</v>
      </c>
      <c r="C60" s="145" t="s">
        <v>227</v>
      </c>
      <c r="D60" s="133" t="s">
        <v>692</v>
      </c>
      <c r="E60" s="133" t="s">
        <v>700</v>
      </c>
      <c r="F60" s="133" t="s">
        <v>214</v>
      </c>
      <c r="G60" s="133" t="s">
        <v>170</v>
      </c>
      <c r="H60" s="133" t="s">
        <v>171</v>
      </c>
      <c r="I60" s="133" t="s">
        <v>172</v>
      </c>
      <c r="J60" s="133" t="s">
        <v>173</v>
      </c>
      <c r="K60" s="133">
        <v>40206</v>
      </c>
      <c r="L60" s="133" t="s">
        <v>453</v>
      </c>
    </row>
    <row r="61" spans="1:12" x14ac:dyDescent="0.3">
      <c r="A61" s="131">
        <v>55</v>
      </c>
      <c r="B61" s="133" t="s">
        <v>456</v>
      </c>
      <c r="C61" s="145" t="s">
        <v>228</v>
      </c>
      <c r="D61" s="133" t="s">
        <v>692</v>
      </c>
      <c r="E61" s="133" t="s">
        <v>700</v>
      </c>
      <c r="F61" s="133" t="s">
        <v>214</v>
      </c>
      <c r="G61" s="133" t="s">
        <v>170</v>
      </c>
      <c r="H61" s="133" t="s">
        <v>171</v>
      </c>
      <c r="I61" s="133" t="s">
        <v>172</v>
      </c>
      <c r="J61" s="133" t="s">
        <v>173</v>
      </c>
      <c r="K61" s="133">
        <v>40208</v>
      </c>
      <c r="L61" s="133" t="s">
        <v>455</v>
      </c>
    </row>
    <row r="62" spans="1:12" x14ac:dyDescent="0.3">
      <c r="A62" s="131">
        <v>56</v>
      </c>
      <c r="B62" s="133" t="s">
        <v>458</v>
      </c>
      <c r="C62" s="145" t="s">
        <v>229</v>
      </c>
      <c r="D62" s="133" t="s">
        <v>692</v>
      </c>
      <c r="E62" s="133" t="s">
        <v>700</v>
      </c>
      <c r="F62" s="133" t="s">
        <v>214</v>
      </c>
      <c r="G62" s="133" t="s">
        <v>170</v>
      </c>
      <c r="H62" s="133" t="s">
        <v>171</v>
      </c>
      <c r="I62" s="133" t="s">
        <v>172</v>
      </c>
      <c r="J62" s="133" t="s">
        <v>173</v>
      </c>
      <c r="K62" s="133">
        <v>40210</v>
      </c>
      <c r="L62" s="133" t="s">
        <v>457</v>
      </c>
    </row>
    <row r="63" spans="1:12" x14ac:dyDescent="0.3">
      <c r="A63" s="131">
        <v>57</v>
      </c>
      <c r="B63" s="133" t="s">
        <v>460</v>
      </c>
      <c r="C63" s="145" t="s">
        <v>230</v>
      </c>
      <c r="D63" s="133" t="s">
        <v>695</v>
      </c>
      <c r="E63" s="133" t="s">
        <v>700</v>
      </c>
      <c r="F63" s="133" t="s">
        <v>214</v>
      </c>
      <c r="G63" s="133" t="s">
        <v>170</v>
      </c>
      <c r="H63" s="133" t="s">
        <v>171</v>
      </c>
      <c r="I63" s="133" t="s">
        <v>172</v>
      </c>
      <c r="J63" s="133" t="s">
        <v>173</v>
      </c>
      <c r="K63" s="133">
        <v>40212</v>
      </c>
      <c r="L63" s="133" t="s">
        <v>459</v>
      </c>
    </row>
    <row r="64" spans="1:12" x14ac:dyDescent="0.3">
      <c r="A64" s="131">
        <v>58</v>
      </c>
      <c r="B64" s="133" t="s">
        <v>462</v>
      </c>
      <c r="C64" s="145" t="s">
        <v>231</v>
      </c>
      <c r="D64" s="133" t="s">
        <v>695</v>
      </c>
      <c r="E64" s="133" t="s">
        <v>700</v>
      </c>
      <c r="F64" s="133" t="s">
        <v>214</v>
      </c>
      <c r="G64" s="133" t="s">
        <v>170</v>
      </c>
      <c r="H64" s="133" t="s">
        <v>171</v>
      </c>
      <c r="I64" s="133" t="s">
        <v>172</v>
      </c>
      <c r="J64" s="133" t="s">
        <v>173</v>
      </c>
      <c r="K64" s="133">
        <v>40214</v>
      </c>
      <c r="L64" s="133" t="s">
        <v>461</v>
      </c>
    </row>
    <row r="65" spans="1:12" x14ac:dyDescent="0.3">
      <c r="A65" s="131">
        <v>59</v>
      </c>
      <c r="B65" s="133" t="s">
        <v>464</v>
      </c>
      <c r="C65" s="145" t="s">
        <v>232</v>
      </c>
      <c r="D65" s="133" t="s">
        <v>695</v>
      </c>
      <c r="E65" s="133" t="s">
        <v>700</v>
      </c>
      <c r="F65" s="133" t="s">
        <v>214</v>
      </c>
      <c r="G65" s="133" t="s">
        <v>170</v>
      </c>
      <c r="H65" s="133" t="s">
        <v>171</v>
      </c>
      <c r="I65" s="133" t="s">
        <v>172</v>
      </c>
      <c r="J65" s="133" t="s">
        <v>173</v>
      </c>
      <c r="K65" s="133">
        <v>40216</v>
      </c>
      <c r="L65" s="133" t="s">
        <v>463</v>
      </c>
    </row>
    <row r="66" spans="1:12" x14ac:dyDescent="0.3">
      <c r="A66" s="131">
        <v>60</v>
      </c>
      <c r="B66" s="133" t="s">
        <v>466</v>
      </c>
      <c r="C66" s="145" t="s">
        <v>233</v>
      </c>
      <c r="D66" s="133" t="s">
        <v>693</v>
      </c>
      <c r="E66" s="133" t="s">
        <v>700</v>
      </c>
      <c r="F66" s="133" t="s">
        <v>214</v>
      </c>
      <c r="G66" s="133" t="s">
        <v>170</v>
      </c>
      <c r="H66" s="133" t="s">
        <v>171</v>
      </c>
      <c r="I66" s="133" t="s">
        <v>172</v>
      </c>
      <c r="J66" s="133" t="s">
        <v>173</v>
      </c>
      <c r="K66" s="133">
        <v>40218</v>
      </c>
      <c r="L66" s="133" t="s">
        <v>465</v>
      </c>
    </row>
    <row r="67" spans="1:12" x14ac:dyDescent="0.3">
      <c r="A67" s="131">
        <v>61</v>
      </c>
      <c r="B67" s="133" t="s">
        <v>468</v>
      </c>
      <c r="C67" s="145" t="s">
        <v>234</v>
      </c>
      <c r="D67" s="133" t="s">
        <v>693</v>
      </c>
      <c r="E67" s="133" t="s">
        <v>700</v>
      </c>
      <c r="F67" s="133" t="s">
        <v>214</v>
      </c>
      <c r="G67" s="133" t="s">
        <v>170</v>
      </c>
      <c r="H67" s="133" t="s">
        <v>171</v>
      </c>
      <c r="I67" s="133" t="s">
        <v>172</v>
      </c>
      <c r="J67" s="133" t="s">
        <v>173</v>
      </c>
      <c r="K67" s="133">
        <v>40220</v>
      </c>
      <c r="L67" s="133" t="s">
        <v>467</v>
      </c>
    </row>
    <row r="68" spans="1:12" x14ac:dyDescent="0.3">
      <c r="A68" s="131">
        <v>62</v>
      </c>
      <c r="B68" s="133" t="s">
        <v>470</v>
      </c>
      <c r="C68" s="145" t="s">
        <v>235</v>
      </c>
      <c r="D68" s="133" t="s">
        <v>693</v>
      </c>
      <c r="E68" s="133" t="s">
        <v>700</v>
      </c>
      <c r="F68" s="133" t="s">
        <v>214</v>
      </c>
      <c r="G68" s="133" t="s">
        <v>170</v>
      </c>
      <c r="H68" s="133" t="s">
        <v>171</v>
      </c>
      <c r="I68" s="133" t="s">
        <v>172</v>
      </c>
      <c r="J68" s="133" t="s">
        <v>173</v>
      </c>
      <c r="K68" s="133">
        <v>40222</v>
      </c>
      <c r="L68" s="133" t="s">
        <v>469</v>
      </c>
    </row>
    <row r="69" spans="1:12" x14ac:dyDescent="0.3">
      <c r="A69" s="131">
        <v>63</v>
      </c>
      <c r="B69" s="133" t="s">
        <v>472</v>
      </c>
      <c r="C69" s="145" t="s">
        <v>236</v>
      </c>
      <c r="D69" s="133" t="s">
        <v>696</v>
      </c>
      <c r="E69" s="133" t="s">
        <v>700</v>
      </c>
      <c r="F69" s="133" t="s">
        <v>214</v>
      </c>
      <c r="G69" s="133" t="s">
        <v>170</v>
      </c>
      <c r="H69" s="133" t="s">
        <v>171</v>
      </c>
      <c r="I69" s="133" t="s">
        <v>172</v>
      </c>
      <c r="J69" s="133" t="s">
        <v>173</v>
      </c>
      <c r="K69" s="133">
        <v>40224</v>
      </c>
      <c r="L69" s="133" t="s">
        <v>471</v>
      </c>
    </row>
    <row r="70" spans="1:12" x14ac:dyDescent="0.3">
      <c r="A70" s="131">
        <v>64</v>
      </c>
      <c r="B70" s="133" t="s">
        <v>474</v>
      </c>
      <c r="C70" s="145" t="s">
        <v>237</v>
      </c>
      <c r="D70" s="133" t="s">
        <v>696</v>
      </c>
      <c r="E70" s="133" t="s">
        <v>700</v>
      </c>
      <c r="F70" s="133" t="s">
        <v>214</v>
      </c>
      <c r="G70" s="133" t="s">
        <v>170</v>
      </c>
      <c r="H70" s="133" t="s">
        <v>171</v>
      </c>
      <c r="I70" s="133" t="s">
        <v>172</v>
      </c>
      <c r="J70" s="133" t="s">
        <v>173</v>
      </c>
      <c r="K70" s="133">
        <v>40226</v>
      </c>
      <c r="L70" s="133" t="s">
        <v>473</v>
      </c>
    </row>
    <row r="71" spans="1:12" x14ac:dyDescent="0.3">
      <c r="A71" s="131">
        <v>65</v>
      </c>
      <c r="B71" s="133" t="s">
        <v>476</v>
      </c>
      <c r="C71" s="145" t="s">
        <v>238</v>
      </c>
      <c r="D71" s="133" t="s">
        <v>696</v>
      </c>
      <c r="E71" s="133" t="s">
        <v>700</v>
      </c>
      <c r="F71" s="133" t="s">
        <v>214</v>
      </c>
      <c r="G71" s="133" t="s">
        <v>170</v>
      </c>
      <c r="H71" s="133" t="s">
        <v>171</v>
      </c>
      <c r="I71" s="133" t="s">
        <v>172</v>
      </c>
      <c r="J71" s="133" t="s">
        <v>173</v>
      </c>
      <c r="K71" s="133">
        <v>40228</v>
      </c>
      <c r="L71" s="133" t="s">
        <v>475</v>
      </c>
    </row>
    <row r="72" spans="1:12" x14ac:dyDescent="0.3">
      <c r="A72" s="131">
        <v>66</v>
      </c>
      <c r="B72" s="133" t="s">
        <v>478</v>
      </c>
      <c r="C72" s="145" t="s">
        <v>239</v>
      </c>
      <c r="D72" s="133" t="s">
        <v>697</v>
      </c>
      <c r="E72" s="133" t="s">
        <v>700</v>
      </c>
      <c r="F72" s="133" t="s">
        <v>214</v>
      </c>
      <c r="G72" s="133" t="s">
        <v>170</v>
      </c>
      <c r="H72" s="133" t="s">
        <v>171</v>
      </c>
      <c r="I72" s="133" t="s">
        <v>172</v>
      </c>
      <c r="J72" s="133" t="s">
        <v>173</v>
      </c>
      <c r="K72" s="133">
        <v>40230</v>
      </c>
      <c r="L72" s="133" t="s">
        <v>477</v>
      </c>
    </row>
    <row r="73" spans="1:12" x14ac:dyDescent="0.3">
      <c r="A73" s="131">
        <v>67</v>
      </c>
      <c r="B73" s="133" t="s">
        <v>480</v>
      </c>
      <c r="C73" s="145" t="s">
        <v>240</v>
      </c>
      <c r="D73" s="133" t="s">
        <v>697</v>
      </c>
      <c r="E73" s="133" t="s">
        <v>700</v>
      </c>
      <c r="F73" s="133" t="s">
        <v>214</v>
      </c>
      <c r="G73" s="133" t="s">
        <v>170</v>
      </c>
      <c r="H73" s="133" t="s">
        <v>171</v>
      </c>
      <c r="I73" s="133" t="s">
        <v>172</v>
      </c>
      <c r="J73" s="133" t="s">
        <v>173</v>
      </c>
      <c r="K73" s="133">
        <v>40232</v>
      </c>
      <c r="L73" s="133" t="s">
        <v>479</v>
      </c>
    </row>
    <row r="74" spans="1:12" x14ac:dyDescent="0.3">
      <c r="A74" s="131">
        <v>68</v>
      </c>
      <c r="B74" s="133" t="s">
        <v>482</v>
      </c>
      <c r="C74" s="145" t="s">
        <v>241</v>
      </c>
      <c r="D74" s="133" t="s">
        <v>697</v>
      </c>
      <c r="E74" s="133" t="s">
        <v>700</v>
      </c>
      <c r="F74" s="133" t="s">
        <v>214</v>
      </c>
      <c r="G74" s="133" t="s">
        <v>170</v>
      </c>
      <c r="H74" s="133" t="s">
        <v>171</v>
      </c>
      <c r="I74" s="133" t="s">
        <v>172</v>
      </c>
      <c r="J74" s="133" t="s">
        <v>173</v>
      </c>
      <c r="K74" s="133">
        <v>40234</v>
      </c>
      <c r="L74" s="133" t="s">
        <v>481</v>
      </c>
    </row>
    <row r="75" spans="1:12" x14ac:dyDescent="0.3">
      <c r="A75" s="131">
        <v>69</v>
      </c>
      <c r="B75" s="133" t="s">
        <v>484</v>
      </c>
      <c r="C75" s="145" t="s">
        <v>242</v>
      </c>
      <c r="D75" s="133" t="s">
        <v>698</v>
      </c>
      <c r="E75" s="133" t="s">
        <v>700</v>
      </c>
      <c r="F75" s="133" t="s">
        <v>214</v>
      </c>
      <c r="G75" s="133" t="s">
        <v>170</v>
      </c>
      <c r="H75" s="133" t="s">
        <v>171</v>
      </c>
      <c r="I75" s="133" t="s">
        <v>172</v>
      </c>
      <c r="J75" s="133" t="s">
        <v>173</v>
      </c>
      <c r="K75" s="133">
        <v>40236</v>
      </c>
      <c r="L75" s="133" t="s">
        <v>483</v>
      </c>
    </row>
    <row r="76" spans="1:12" x14ac:dyDescent="0.3">
      <c r="A76" s="131">
        <v>70</v>
      </c>
      <c r="B76" s="133" t="s">
        <v>486</v>
      </c>
      <c r="C76" s="145" t="s">
        <v>243</v>
      </c>
      <c r="D76" s="133" t="s">
        <v>698</v>
      </c>
      <c r="E76" s="133" t="s">
        <v>700</v>
      </c>
      <c r="F76" s="133" t="s">
        <v>214</v>
      </c>
      <c r="G76" s="133" t="s">
        <v>170</v>
      </c>
      <c r="H76" s="133" t="s">
        <v>171</v>
      </c>
      <c r="I76" s="133" t="s">
        <v>172</v>
      </c>
      <c r="J76" s="133" t="s">
        <v>173</v>
      </c>
      <c r="K76" s="133">
        <v>40238</v>
      </c>
      <c r="L76" s="133" t="s">
        <v>485</v>
      </c>
    </row>
    <row r="77" spans="1:12" x14ac:dyDescent="0.3">
      <c r="A77" s="131">
        <v>71</v>
      </c>
      <c r="B77" s="133" t="s">
        <v>488</v>
      </c>
      <c r="C77" s="145" t="s">
        <v>244</v>
      </c>
      <c r="D77" s="133" t="s">
        <v>698</v>
      </c>
      <c r="E77" s="133" t="s">
        <v>700</v>
      </c>
      <c r="F77" s="133" t="s">
        <v>214</v>
      </c>
      <c r="G77" s="133" t="s">
        <v>170</v>
      </c>
      <c r="H77" s="133" t="s">
        <v>171</v>
      </c>
      <c r="I77" s="133" t="s">
        <v>172</v>
      </c>
      <c r="J77" s="133" t="s">
        <v>173</v>
      </c>
      <c r="K77" s="133">
        <v>40240</v>
      </c>
      <c r="L77" s="133" t="s">
        <v>487</v>
      </c>
    </row>
    <row r="78" spans="1:12" x14ac:dyDescent="0.3">
      <c r="A78" s="131">
        <v>72</v>
      </c>
      <c r="B78" s="133" t="s">
        <v>490</v>
      </c>
      <c r="C78" s="145" t="s">
        <v>245</v>
      </c>
      <c r="D78" s="133" t="s">
        <v>688</v>
      </c>
      <c r="E78" s="133" t="s">
        <v>700</v>
      </c>
      <c r="F78" s="133" t="s">
        <v>214</v>
      </c>
      <c r="G78" s="133" t="s">
        <v>170</v>
      </c>
      <c r="H78" s="133" t="s">
        <v>171</v>
      </c>
      <c r="I78" s="133" t="s">
        <v>172</v>
      </c>
      <c r="J78" s="133" t="s">
        <v>173</v>
      </c>
      <c r="K78" s="133">
        <v>40242</v>
      </c>
      <c r="L78" s="133" t="s">
        <v>489</v>
      </c>
    </row>
    <row r="79" spans="1:12" x14ac:dyDescent="0.3">
      <c r="A79" s="131">
        <v>73</v>
      </c>
      <c r="B79" s="133" t="s">
        <v>492</v>
      </c>
      <c r="C79" s="145" t="s">
        <v>246</v>
      </c>
      <c r="D79" s="133" t="s">
        <v>688</v>
      </c>
      <c r="E79" s="133" t="s">
        <v>700</v>
      </c>
      <c r="F79" s="133" t="s">
        <v>214</v>
      </c>
      <c r="G79" s="133" t="s">
        <v>170</v>
      </c>
      <c r="H79" s="133" t="s">
        <v>171</v>
      </c>
      <c r="I79" s="133" t="s">
        <v>172</v>
      </c>
      <c r="J79" s="133" t="s">
        <v>173</v>
      </c>
      <c r="K79" s="133">
        <v>40244</v>
      </c>
      <c r="L79" s="133" t="s">
        <v>491</v>
      </c>
    </row>
    <row r="80" spans="1:12" x14ac:dyDescent="0.3">
      <c r="A80" s="131">
        <v>74</v>
      </c>
      <c r="B80" s="133" t="s">
        <v>494</v>
      </c>
      <c r="C80" s="145" t="s">
        <v>247</v>
      </c>
      <c r="D80" s="133" t="s">
        <v>688</v>
      </c>
      <c r="E80" s="133" t="s">
        <v>700</v>
      </c>
      <c r="F80" s="133" t="s">
        <v>214</v>
      </c>
      <c r="G80" s="133" t="s">
        <v>170</v>
      </c>
      <c r="H80" s="133" t="s">
        <v>171</v>
      </c>
      <c r="I80" s="133" t="s">
        <v>172</v>
      </c>
      <c r="J80" s="133" t="s">
        <v>173</v>
      </c>
      <c r="K80" s="133">
        <v>40246</v>
      </c>
      <c r="L80" s="133" t="s">
        <v>493</v>
      </c>
    </row>
    <row r="81" spans="1:12" x14ac:dyDescent="0.3">
      <c r="A81" s="131">
        <v>75</v>
      </c>
      <c r="B81" s="133" t="s">
        <v>496</v>
      </c>
      <c r="C81" s="145" t="s">
        <v>248</v>
      </c>
      <c r="D81" s="133" t="s">
        <v>689</v>
      </c>
      <c r="E81" s="133" t="s">
        <v>700</v>
      </c>
      <c r="F81" s="133" t="s">
        <v>214</v>
      </c>
      <c r="G81" s="133" t="s">
        <v>170</v>
      </c>
      <c r="H81" s="133" t="s">
        <v>171</v>
      </c>
      <c r="I81" s="133" t="s">
        <v>172</v>
      </c>
      <c r="J81" s="133" t="s">
        <v>173</v>
      </c>
      <c r="K81" s="133">
        <v>40248</v>
      </c>
      <c r="L81" s="133" t="s">
        <v>495</v>
      </c>
    </row>
    <row r="82" spans="1:12" x14ac:dyDescent="0.3">
      <c r="A82" s="131">
        <v>76</v>
      </c>
      <c r="B82" s="133" t="s">
        <v>498</v>
      </c>
      <c r="C82" s="145" t="s">
        <v>249</v>
      </c>
      <c r="D82" s="133" t="s">
        <v>689</v>
      </c>
      <c r="E82" s="133" t="s">
        <v>700</v>
      </c>
      <c r="F82" s="133" t="s">
        <v>214</v>
      </c>
      <c r="G82" s="133" t="s">
        <v>170</v>
      </c>
      <c r="H82" s="133" t="s">
        <v>171</v>
      </c>
      <c r="I82" s="133" t="s">
        <v>172</v>
      </c>
      <c r="J82" s="133" t="s">
        <v>173</v>
      </c>
      <c r="K82" s="133">
        <v>40250</v>
      </c>
      <c r="L82" s="133" t="s">
        <v>497</v>
      </c>
    </row>
    <row r="83" spans="1:12" x14ac:dyDescent="0.3">
      <c r="A83" s="131">
        <v>77</v>
      </c>
      <c r="B83" s="133" t="s">
        <v>500</v>
      </c>
      <c r="C83" s="145" t="s">
        <v>250</v>
      </c>
      <c r="D83" s="133" t="s">
        <v>689</v>
      </c>
      <c r="E83" s="133" t="s">
        <v>700</v>
      </c>
      <c r="F83" s="133" t="s">
        <v>214</v>
      </c>
      <c r="G83" s="133" t="s">
        <v>170</v>
      </c>
      <c r="H83" s="133" t="s">
        <v>171</v>
      </c>
      <c r="I83" s="133" t="s">
        <v>172</v>
      </c>
      <c r="J83" s="133" t="s">
        <v>173</v>
      </c>
      <c r="K83" s="133">
        <v>40252</v>
      </c>
      <c r="L83" s="133" t="s">
        <v>499</v>
      </c>
    </row>
    <row r="84" spans="1:12" x14ac:dyDescent="0.3">
      <c r="A84" s="131">
        <v>78</v>
      </c>
      <c r="B84" s="133" t="s">
        <v>502</v>
      </c>
      <c r="C84" s="145" t="s">
        <v>251</v>
      </c>
      <c r="D84" s="133" t="s">
        <v>690</v>
      </c>
      <c r="E84" s="133" t="s">
        <v>700</v>
      </c>
      <c r="F84" s="133" t="s">
        <v>214</v>
      </c>
      <c r="G84" s="133" t="s">
        <v>170</v>
      </c>
      <c r="H84" s="133" t="s">
        <v>171</v>
      </c>
      <c r="I84" s="133" t="s">
        <v>172</v>
      </c>
      <c r="J84" s="133" t="s">
        <v>173</v>
      </c>
      <c r="K84" s="133">
        <v>40254</v>
      </c>
      <c r="L84" s="133" t="s">
        <v>501</v>
      </c>
    </row>
    <row r="85" spans="1:12" x14ac:dyDescent="0.3">
      <c r="A85" s="131">
        <v>79</v>
      </c>
      <c r="B85" s="133" t="s">
        <v>504</v>
      </c>
      <c r="C85" s="145" t="s">
        <v>252</v>
      </c>
      <c r="D85" s="133" t="s">
        <v>690</v>
      </c>
      <c r="E85" s="133" t="s">
        <v>700</v>
      </c>
      <c r="F85" s="133" t="s">
        <v>214</v>
      </c>
      <c r="G85" s="133" t="s">
        <v>170</v>
      </c>
      <c r="H85" s="133" t="s">
        <v>171</v>
      </c>
      <c r="I85" s="133" t="s">
        <v>172</v>
      </c>
      <c r="J85" s="133" t="s">
        <v>173</v>
      </c>
      <c r="K85" s="133">
        <v>40256</v>
      </c>
      <c r="L85" s="133" t="s">
        <v>503</v>
      </c>
    </row>
    <row r="86" spans="1:12" x14ac:dyDescent="0.3">
      <c r="A86" s="131">
        <v>80</v>
      </c>
      <c r="B86" s="133" t="s">
        <v>506</v>
      </c>
      <c r="C86" s="145" t="s">
        <v>253</v>
      </c>
      <c r="D86" s="133" t="s">
        <v>690</v>
      </c>
      <c r="E86" s="133" t="s">
        <v>700</v>
      </c>
      <c r="F86" s="133" t="s">
        <v>214</v>
      </c>
      <c r="G86" s="133" t="s">
        <v>170</v>
      </c>
      <c r="H86" s="133" t="s">
        <v>171</v>
      </c>
      <c r="I86" s="133" t="s">
        <v>172</v>
      </c>
      <c r="J86" s="133" t="s">
        <v>173</v>
      </c>
      <c r="K86" s="133">
        <v>40258</v>
      </c>
      <c r="L86" s="133" t="s">
        <v>505</v>
      </c>
    </row>
    <row r="87" spans="1:12" x14ac:dyDescent="0.3">
      <c r="A87" s="131">
        <v>81</v>
      </c>
      <c r="B87" s="133" t="s">
        <v>508</v>
      </c>
      <c r="C87" s="145" t="s">
        <v>254</v>
      </c>
      <c r="D87" s="133" t="s">
        <v>686</v>
      </c>
      <c r="E87" s="133" t="s">
        <v>700</v>
      </c>
      <c r="F87" s="133" t="s">
        <v>255</v>
      </c>
      <c r="G87" s="133" t="s">
        <v>170</v>
      </c>
      <c r="H87" s="133" t="s">
        <v>171</v>
      </c>
      <c r="I87" s="133" t="s">
        <v>172</v>
      </c>
      <c r="J87" s="133" t="s">
        <v>173</v>
      </c>
      <c r="K87" s="133">
        <v>40260</v>
      </c>
      <c r="L87" s="133" t="s">
        <v>507</v>
      </c>
    </row>
    <row r="88" spans="1:12" x14ac:dyDescent="0.3">
      <c r="A88" s="131">
        <v>82</v>
      </c>
      <c r="B88" s="133" t="s">
        <v>510</v>
      </c>
      <c r="C88" s="145" t="s">
        <v>256</v>
      </c>
      <c r="D88" s="133" t="s">
        <v>686</v>
      </c>
      <c r="E88" s="133" t="s">
        <v>700</v>
      </c>
      <c r="F88" s="133" t="s">
        <v>257</v>
      </c>
      <c r="G88" s="133" t="s">
        <v>170</v>
      </c>
      <c r="H88" s="133" t="s">
        <v>171</v>
      </c>
      <c r="I88" s="133" t="s">
        <v>172</v>
      </c>
      <c r="J88" s="133" t="s">
        <v>173</v>
      </c>
      <c r="K88" s="133">
        <v>40262</v>
      </c>
      <c r="L88" s="133" t="s">
        <v>509</v>
      </c>
    </row>
    <row r="89" spans="1:12" x14ac:dyDescent="0.3">
      <c r="A89" s="131">
        <v>83</v>
      </c>
      <c r="B89" s="133" t="s">
        <v>512</v>
      </c>
      <c r="C89" s="145" t="s">
        <v>258</v>
      </c>
      <c r="D89" s="133" t="s">
        <v>686</v>
      </c>
      <c r="E89" s="133" t="s">
        <v>700</v>
      </c>
      <c r="F89" s="133" t="s">
        <v>259</v>
      </c>
      <c r="G89" s="133" t="s">
        <v>170</v>
      </c>
      <c r="H89" s="133" t="s">
        <v>171</v>
      </c>
      <c r="I89" s="133" t="s">
        <v>172</v>
      </c>
      <c r="J89" s="133" t="s">
        <v>173</v>
      </c>
      <c r="K89" s="133">
        <v>40264</v>
      </c>
      <c r="L89" s="133" t="s">
        <v>511</v>
      </c>
    </row>
    <row r="90" spans="1:12" x14ac:dyDescent="0.3">
      <c r="A90" s="131">
        <v>84</v>
      </c>
      <c r="B90" s="133" t="s">
        <v>514</v>
      </c>
      <c r="C90" s="145" t="s">
        <v>260</v>
      </c>
      <c r="D90" s="133" t="s">
        <v>686</v>
      </c>
      <c r="E90" s="133" t="s">
        <v>700</v>
      </c>
      <c r="F90" s="133"/>
      <c r="G90" s="133" t="s">
        <v>170</v>
      </c>
      <c r="H90" s="133" t="s">
        <v>171</v>
      </c>
      <c r="I90" s="133" t="s">
        <v>172</v>
      </c>
      <c r="J90" s="133" t="s">
        <v>173</v>
      </c>
      <c r="K90" s="133">
        <v>40266</v>
      </c>
      <c r="L90" s="133" t="s">
        <v>513</v>
      </c>
    </row>
    <row r="91" spans="1:12" x14ac:dyDescent="0.3">
      <c r="A91" s="131">
        <v>85</v>
      </c>
      <c r="B91" s="133" t="s">
        <v>516</v>
      </c>
      <c r="C91" s="145" t="s">
        <v>261</v>
      </c>
      <c r="D91" s="133" t="s">
        <v>686</v>
      </c>
      <c r="E91" s="133" t="s">
        <v>700</v>
      </c>
      <c r="F91" s="133"/>
      <c r="G91" s="133" t="s">
        <v>170</v>
      </c>
      <c r="H91" s="133" t="s">
        <v>171</v>
      </c>
      <c r="I91" s="133" t="s">
        <v>172</v>
      </c>
      <c r="J91" s="133" t="s">
        <v>173</v>
      </c>
      <c r="K91" s="133">
        <v>40268</v>
      </c>
      <c r="L91" s="133" t="s">
        <v>515</v>
      </c>
    </row>
    <row r="92" spans="1:12" x14ac:dyDescent="0.3">
      <c r="A92" s="131">
        <v>86</v>
      </c>
      <c r="B92" s="133" t="s">
        <v>518</v>
      </c>
      <c r="C92" s="145" t="s">
        <v>262</v>
      </c>
      <c r="D92" s="133" t="s">
        <v>686</v>
      </c>
      <c r="E92" s="133" t="s">
        <v>700</v>
      </c>
      <c r="F92" s="133"/>
      <c r="G92" s="133" t="s">
        <v>170</v>
      </c>
      <c r="H92" s="133" t="s">
        <v>171</v>
      </c>
      <c r="I92" s="133" t="s">
        <v>172</v>
      </c>
      <c r="J92" s="133" t="s">
        <v>173</v>
      </c>
      <c r="K92" s="133">
        <v>40270</v>
      </c>
      <c r="L92" s="133" t="s">
        <v>517</v>
      </c>
    </row>
    <row r="93" spans="1:12" ht="28.8" x14ac:dyDescent="0.3">
      <c r="A93" s="131">
        <v>87</v>
      </c>
      <c r="B93" s="133" t="s">
        <v>520</v>
      </c>
      <c r="C93" s="145" t="s">
        <v>263</v>
      </c>
      <c r="D93" s="133" t="s">
        <v>686</v>
      </c>
      <c r="E93" s="133" t="s">
        <v>700</v>
      </c>
      <c r="F93" s="133" t="s">
        <v>264</v>
      </c>
      <c r="G93" s="133" t="s">
        <v>170</v>
      </c>
      <c r="H93" s="133" t="s">
        <v>171</v>
      </c>
      <c r="I93" s="133"/>
      <c r="J93" s="133" t="s">
        <v>173</v>
      </c>
      <c r="K93" s="133">
        <v>40272</v>
      </c>
      <c r="L93" s="133" t="s">
        <v>519</v>
      </c>
    </row>
    <row r="94" spans="1:12" ht="28.8" x14ac:dyDescent="0.3">
      <c r="A94" s="131">
        <v>88</v>
      </c>
      <c r="B94" s="133" t="s">
        <v>522</v>
      </c>
      <c r="C94" s="145" t="s">
        <v>265</v>
      </c>
      <c r="D94" s="133" t="s">
        <v>686</v>
      </c>
      <c r="E94" s="133" t="s">
        <v>700</v>
      </c>
      <c r="F94" s="133" t="s">
        <v>264</v>
      </c>
      <c r="G94" s="133" t="s">
        <v>170</v>
      </c>
      <c r="H94" s="133" t="s">
        <v>171</v>
      </c>
      <c r="I94" s="133"/>
      <c r="J94" s="133" t="s">
        <v>173</v>
      </c>
      <c r="K94" s="133">
        <v>40274</v>
      </c>
      <c r="L94" s="133" t="s">
        <v>521</v>
      </c>
    </row>
    <row r="95" spans="1:12" ht="28.8" x14ac:dyDescent="0.3">
      <c r="A95" s="131">
        <v>89</v>
      </c>
      <c r="B95" s="133" t="s">
        <v>524</v>
      </c>
      <c r="C95" s="145" t="s">
        <v>266</v>
      </c>
      <c r="D95" s="133" t="s">
        <v>686</v>
      </c>
      <c r="E95" s="133" t="s">
        <v>700</v>
      </c>
      <c r="F95" s="133" t="s">
        <v>264</v>
      </c>
      <c r="G95" s="133" t="s">
        <v>170</v>
      </c>
      <c r="H95" s="133" t="s">
        <v>171</v>
      </c>
      <c r="I95" s="133"/>
      <c r="J95" s="133" t="s">
        <v>173</v>
      </c>
      <c r="K95" s="133">
        <v>40276</v>
      </c>
      <c r="L95" s="133" t="s">
        <v>523</v>
      </c>
    </row>
    <row r="96" spans="1:12" x14ac:dyDescent="0.3">
      <c r="A96" s="131">
        <v>90</v>
      </c>
      <c r="B96" s="133" t="s">
        <v>526</v>
      </c>
      <c r="C96" s="145" t="s">
        <v>267</v>
      </c>
      <c r="D96" s="133" t="s">
        <v>687</v>
      </c>
      <c r="E96" s="133" t="s">
        <v>700</v>
      </c>
      <c r="F96" s="133" t="s">
        <v>264</v>
      </c>
      <c r="G96" s="133" t="s">
        <v>170</v>
      </c>
      <c r="H96" s="133" t="s">
        <v>171</v>
      </c>
      <c r="I96" s="133"/>
      <c r="J96" s="133" t="s">
        <v>173</v>
      </c>
      <c r="K96" s="133">
        <v>40278</v>
      </c>
      <c r="L96" s="133" t="s">
        <v>525</v>
      </c>
    </row>
    <row r="97" spans="1:12" x14ac:dyDescent="0.3">
      <c r="A97" s="131">
        <v>91</v>
      </c>
      <c r="B97" s="133" t="s">
        <v>528</v>
      </c>
      <c r="C97" s="145" t="s">
        <v>268</v>
      </c>
      <c r="D97" s="133" t="s">
        <v>687</v>
      </c>
      <c r="E97" s="133" t="s">
        <v>700</v>
      </c>
      <c r="F97" s="133" t="s">
        <v>264</v>
      </c>
      <c r="G97" s="133" t="s">
        <v>170</v>
      </c>
      <c r="H97" s="133" t="s">
        <v>171</v>
      </c>
      <c r="I97" s="133"/>
      <c r="J97" s="133" t="s">
        <v>173</v>
      </c>
      <c r="K97" s="133">
        <v>40280</v>
      </c>
      <c r="L97" s="133" t="s">
        <v>527</v>
      </c>
    </row>
    <row r="98" spans="1:12" x14ac:dyDescent="0.3">
      <c r="A98" s="131">
        <v>92</v>
      </c>
      <c r="B98" s="133" t="s">
        <v>530</v>
      </c>
      <c r="C98" s="145" t="s">
        <v>269</v>
      </c>
      <c r="D98" s="133" t="s">
        <v>687</v>
      </c>
      <c r="E98" s="133" t="s">
        <v>700</v>
      </c>
      <c r="F98" s="133" t="s">
        <v>264</v>
      </c>
      <c r="G98" s="133" t="s">
        <v>170</v>
      </c>
      <c r="H98" s="133" t="s">
        <v>171</v>
      </c>
      <c r="I98" s="133"/>
      <c r="J98" s="133" t="s">
        <v>173</v>
      </c>
      <c r="K98" s="133">
        <v>40282</v>
      </c>
      <c r="L98" s="133" t="s">
        <v>529</v>
      </c>
    </row>
    <row r="99" spans="1:12" x14ac:dyDescent="0.3">
      <c r="A99" s="131">
        <v>93</v>
      </c>
      <c r="B99" s="133" t="s">
        <v>532</v>
      </c>
      <c r="C99" s="145" t="s">
        <v>270</v>
      </c>
      <c r="D99" s="133" t="str">
        <f>MID(Tablo36214[[#This Row],[PARAMETRE]],1,7)</f>
        <v>FİDER 2</v>
      </c>
      <c r="E99" s="133" t="s">
        <v>700</v>
      </c>
      <c r="F99" s="133" t="s">
        <v>264</v>
      </c>
      <c r="G99" s="133" t="s">
        <v>170</v>
      </c>
      <c r="H99" s="133" t="s">
        <v>171</v>
      </c>
      <c r="I99" s="133"/>
      <c r="J99" s="133" t="s">
        <v>173</v>
      </c>
      <c r="K99" s="133">
        <v>40284</v>
      </c>
      <c r="L99" s="133" t="s">
        <v>531</v>
      </c>
    </row>
    <row r="100" spans="1:12" x14ac:dyDescent="0.3">
      <c r="A100" s="131">
        <v>94</v>
      </c>
      <c r="B100" s="133" t="s">
        <v>534</v>
      </c>
      <c r="C100" s="145" t="s">
        <v>271</v>
      </c>
      <c r="D100" s="133" t="str">
        <f>MID(Tablo36214[[#This Row],[PARAMETRE]],1,7)</f>
        <v>FİDER 2</v>
      </c>
      <c r="E100" s="133" t="s">
        <v>700</v>
      </c>
      <c r="F100" s="133" t="s">
        <v>264</v>
      </c>
      <c r="G100" s="133" t="s">
        <v>170</v>
      </c>
      <c r="H100" s="133" t="s">
        <v>171</v>
      </c>
      <c r="I100" s="133"/>
      <c r="J100" s="133" t="s">
        <v>173</v>
      </c>
      <c r="K100" s="133">
        <v>40286</v>
      </c>
      <c r="L100" s="133" t="s">
        <v>533</v>
      </c>
    </row>
    <row r="101" spans="1:12" x14ac:dyDescent="0.3">
      <c r="A101" s="131">
        <v>95</v>
      </c>
      <c r="B101" s="133" t="s">
        <v>536</v>
      </c>
      <c r="C101" s="145" t="s">
        <v>272</v>
      </c>
      <c r="D101" s="133" t="str">
        <f>MID(Tablo36214[[#This Row],[PARAMETRE]],1,7)</f>
        <v>FİDER 2</v>
      </c>
      <c r="E101" s="133" t="s">
        <v>700</v>
      </c>
      <c r="F101" s="133" t="s">
        <v>264</v>
      </c>
      <c r="G101" s="133" t="s">
        <v>170</v>
      </c>
      <c r="H101" s="133" t="s">
        <v>171</v>
      </c>
      <c r="I101" s="133"/>
      <c r="J101" s="133" t="s">
        <v>173</v>
      </c>
      <c r="K101" s="133">
        <v>40288</v>
      </c>
      <c r="L101" s="133" t="s">
        <v>535</v>
      </c>
    </row>
    <row r="102" spans="1:12" x14ac:dyDescent="0.3">
      <c r="A102" s="131">
        <v>96</v>
      </c>
      <c r="B102" s="133" t="s">
        <v>538</v>
      </c>
      <c r="C102" s="145" t="s">
        <v>273</v>
      </c>
      <c r="D102" s="133" t="str">
        <f>MID(Tablo36214[[#This Row],[PARAMETRE]],1,7)</f>
        <v>FİDER 3</v>
      </c>
      <c r="E102" s="133" t="s">
        <v>700</v>
      </c>
      <c r="F102" s="133" t="s">
        <v>264</v>
      </c>
      <c r="G102" s="133" t="s">
        <v>170</v>
      </c>
      <c r="H102" s="133" t="s">
        <v>171</v>
      </c>
      <c r="I102" s="133"/>
      <c r="J102" s="133" t="s">
        <v>173</v>
      </c>
      <c r="K102" s="133">
        <v>40290</v>
      </c>
      <c r="L102" s="133" t="s">
        <v>537</v>
      </c>
    </row>
    <row r="103" spans="1:12" x14ac:dyDescent="0.3">
      <c r="A103" s="131">
        <v>97</v>
      </c>
      <c r="B103" s="133" t="s">
        <v>540</v>
      </c>
      <c r="C103" s="145" t="s">
        <v>274</v>
      </c>
      <c r="D103" s="133" t="str">
        <f>MID(Tablo36214[[#This Row],[PARAMETRE]],1,7)</f>
        <v>FİDER 3</v>
      </c>
      <c r="E103" s="133" t="s">
        <v>700</v>
      </c>
      <c r="F103" s="133" t="s">
        <v>264</v>
      </c>
      <c r="G103" s="133" t="s">
        <v>170</v>
      </c>
      <c r="H103" s="133" t="s">
        <v>171</v>
      </c>
      <c r="I103" s="133"/>
      <c r="J103" s="133" t="s">
        <v>173</v>
      </c>
      <c r="K103" s="133">
        <v>40292</v>
      </c>
      <c r="L103" s="133" t="s">
        <v>539</v>
      </c>
    </row>
    <row r="104" spans="1:12" x14ac:dyDescent="0.3">
      <c r="A104" s="131">
        <v>98</v>
      </c>
      <c r="B104" s="133" t="s">
        <v>542</v>
      </c>
      <c r="C104" s="145" t="s">
        <v>275</v>
      </c>
      <c r="D104" s="133" t="str">
        <f>MID(Tablo36214[[#This Row],[PARAMETRE]],1,7)</f>
        <v>FİDER 3</v>
      </c>
      <c r="E104" s="133" t="s">
        <v>700</v>
      </c>
      <c r="F104" s="133" t="s">
        <v>264</v>
      </c>
      <c r="G104" s="133" t="s">
        <v>170</v>
      </c>
      <c r="H104" s="133" t="s">
        <v>171</v>
      </c>
      <c r="I104" s="133"/>
      <c r="J104" s="133" t="s">
        <v>173</v>
      </c>
      <c r="K104" s="133">
        <v>40294</v>
      </c>
      <c r="L104" s="133" t="s">
        <v>541</v>
      </c>
    </row>
    <row r="105" spans="1:12" x14ac:dyDescent="0.3">
      <c r="A105" s="131">
        <v>99</v>
      </c>
      <c r="B105" s="133" t="s">
        <v>544</v>
      </c>
      <c r="C105" s="145" t="s">
        <v>276</v>
      </c>
      <c r="D105" s="133" t="str">
        <f>MID(Tablo36214[[#This Row],[PARAMETRE]],1,7)</f>
        <v>FİDER 4</v>
      </c>
      <c r="E105" s="133" t="s">
        <v>700</v>
      </c>
      <c r="F105" s="133" t="s">
        <v>264</v>
      </c>
      <c r="G105" s="133" t="s">
        <v>170</v>
      </c>
      <c r="H105" s="133" t="s">
        <v>171</v>
      </c>
      <c r="I105" s="133"/>
      <c r="J105" s="133" t="s">
        <v>173</v>
      </c>
      <c r="K105" s="133">
        <v>40296</v>
      </c>
      <c r="L105" s="133" t="s">
        <v>543</v>
      </c>
    </row>
    <row r="106" spans="1:12" x14ac:dyDescent="0.3">
      <c r="A106" s="131">
        <v>100</v>
      </c>
      <c r="B106" s="133" t="s">
        <v>546</v>
      </c>
      <c r="C106" s="145" t="s">
        <v>277</v>
      </c>
      <c r="D106" s="133" t="str">
        <f>MID(Tablo36214[[#This Row],[PARAMETRE]],1,7)</f>
        <v>FİDER 4</v>
      </c>
      <c r="E106" s="133" t="s">
        <v>700</v>
      </c>
      <c r="F106" s="133" t="s">
        <v>264</v>
      </c>
      <c r="G106" s="133" t="s">
        <v>170</v>
      </c>
      <c r="H106" s="133" t="s">
        <v>171</v>
      </c>
      <c r="I106" s="133"/>
      <c r="J106" s="133" t="s">
        <v>173</v>
      </c>
      <c r="K106" s="133">
        <v>40298</v>
      </c>
      <c r="L106" s="133" t="s">
        <v>545</v>
      </c>
    </row>
    <row r="107" spans="1:12" x14ac:dyDescent="0.3">
      <c r="A107" s="131">
        <v>101</v>
      </c>
      <c r="B107" s="133" t="s">
        <v>548</v>
      </c>
      <c r="C107" s="145" t="s">
        <v>278</v>
      </c>
      <c r="D107" s="133" t="str">
        <f>MID(Tablo36214[[#This Row],[PARAMETRE]],1,7)</f>
        <v>FİDER 4</v>
      </c>
      <c r="E107" s="133" t="s">
        <v>700</v>
      </c>
      <c r="F107" s="133" t="s">
        <v>264</v>
      </c>
      <c r="G107" s="133" t="s">
        <v>170</v>
      </c>
      <c r="H107" s="133" t="s">
        <v>171</v>
      </c>
      <c r="I107" s="133"/>
      <c r="J107" s="133" t="s">
        <v>173</v>
      </c>
      <c r="K107" s="133">
        <v>40300</v>
      </c>
      <c r="L107" s="133" t="s">
        <v>547</v>
      </c>
    </row>
    <row r="108" spans="1:12" x14ac:dyDescent="0.3">
      <c r="A108" s="131">
        <v>102</v>
      </c>
      <c r="B108" s="133" t="s">
        <v>550</v>
      </c>
      <c r="C108" s="145" t="s">
        <v>279</v>
      </c>
      <c r="D108" s="133" t="str">
        <f>MID(Tablo36214[[#This Row],[PARAMETRE]],1,7)</f>
        <v>FİDER 5</v>
      </c>
      <c r="E108" s="133" t="s">
        <v>700</v>
      </c>
      <c r="F108" s="133" t="s">
        <v>264</v>
      </c>
      <c r="G108" s="133" t="s">
        <v>170</v>
      </c>
      <c r="H108" s="133" t="s">
        <v>171</v>
      </c>
      <c r="I108" s="133"/>
      <c r="J108" s="133" t="s">
        <v>173</v>
      </c>
      <c r="K108" s="133">
        <v>40302</v>
      </c>
      <c r="L108" s="133" t="s">
        <v>549</v>
      </c>
    </row>
    <row r="109" spans="1:12" x14ac:dyDescent="0.3">
      <c r="A109" s="131">
        <v>103</v>
      </c>
      <c r="B109" s="133" t="s">
        <v>552</v>
      </c>
      <c r="C109" s="145" t="s">
        <v>280</v>
      </c>
      <c r="D109" s="133" t="str">
        <f>MID(Tablo36214[[#This Row],[PARAMETRE]],1,7)</f>
        <v>FİDER 5</v>
      </c>
      <c r="E109" s="133" t="s">
        <v>700</v>
      </c>
      <c r="F109" s="133" t="s">
        <v>264</v>
      </c>
      <c r="G109" s="133" t="s">
        <v>170</v>
      </c>
      <c r="H109" s="133" t="s">
        <v>171</v>
      </c>
      <c r="I109" s="133"/>
      <c r="J109" s="133" t="s">
        <v>173</v>
      </c>
      <c r="K109" s="133">
        <v>40304</v>
      </c>
      <c r="L109" s="133" t="s">
        <v>551</v>
      </c>
    </row>
    <row r="110" spans="1:12" x14ac:dyDescent="0.3">
      <c r="A110" s="131">
        <v>104</v>
      </c>
      <c r="B110" s="133" t="s">
        <v>554</v>
      </c>
      <c r="C110" s="145" t="s">
        <v>281</v>
      </c>
      <c r="D110" s="133" t="str">
        <f>MID(Tablo36214[[#This Row],[PARAMETRE]],1,7)</f>
        <v>FİDER 5</v>
      </c>
      <c r="E110" s="133" t="s">
        <v>700</v>
      </c>
      <c r="F110" s="133" t="s">
        <v>264</v>
      </c>
      <c r="G110" s="133" t="s">
        <v>170</v>
      </c>
      <c r="H110" s="133" t="s">
        <v>171</v>
      </c>
      <c r="I110" s="133"/>
      <c r="J110" s="133" t="s">
        <v>173</v>
      </c>
      <c r="K110" s="133">
        <v>40306</v>
      </c>
      <c r="L110" s="133" t="s">
        <v>553</v>
      </c>
    </row>
    <row r="111" spans="1:12" x14ac:dyDescent="0.3">
      <c r="A111" s="131">
        <v>105</v>
      </c>
      <c r="B111" s="133" t="s">
        <v>556</v>
      </c>
      <c r="C111" s="145" t="s">
        <v>282</v>
      </c>
      <c r="D111" s="133" t="str">
        <f>MID(Tablo36214[[#This Row],[PARAMETRE]],1,7)</f>
        <v>FİDER 6</v>
      </c>
      <c r="E111" s="133" t="s">
        <v>700</v>
      </c>
      <c r="F111" s="133" t="s">
        <v>264</v>
      </c>
      <c r="G111" s="133" t="s">
        <v>170</v>
      </c>
      <c r="H111" s="133" t="s">
        <v>171</v>
      </c>
      <c r="I111" s="133"/>
      <c r="J111" s="133" t="s">
        <v>173</v>
      </c>
      <c r="K111" s="133">
        <v>40308</v>
      </c>
      <c r="L111" s="133" t="s">
        <v>555</v>
      </c>
    </row>
    <row r="112" spans="1:12" x14ac:dyDescent="0.3">
      <c r="A112" s="131">
        <v>106</v>
      </c>
      <c r="B112" s="133" t="s">
        <v>558</v>
      </c>
      <c r="C112" s="145" t="s">
        <v>283</v>
      </c>
      <c r="D112" s="133" t="str">
        <f>MID(Tablo36214[[#This Row],[PARAMETRE]],1,7)</f>
        <v>FİDER 6</v>
      </c>
      <c r="E112" s="133" t="s">
        <v>700</v>
      </c>
      <c r="F112" s="133" t="s">
        <v>264</v>
      </c>
      <c r="G112" s="133" t="s">
        <v>170</v>
      </c>
      <c r="H112" s="133" t="s">
        <v>171</v>
      </c>
      <c r="I112" s="133"/>
      <c r="J112" s="133" t="s">
        <v>173</v>
      </c>
      <c r="K112" s="133">
        <v>40310</v>
      </c>
      <c r="L112" s="133" t="s">
        <v>557</v>
      </c>
    </row>
    <row r="113" spans="1:12" x14ac:dyDescent="0.3">
      <c r="A113" s="131">
        <v>107</v>
      </c>
      <c r="B113" s="133" t="s">
        <v>560</v>
      </c>
      <c r="C113" s="145" t="s">
        <v>284</v>
      </c>
      <c r="D113" s="133" t="str">
        <f>MID(Tablo36214[[#This Row],[PARAMETRE]],1,7)</f>
        <v>FİDER 6</v>
      </c>
      <c r="E113" s="133" t="s">
        <v>700</v>
      </c>
      <c r="F113" s="133" t="s">
        <v>264</v>
      </c>
      <c r="G113" s="133" t="s">
        <v>170</v>
      </c>
      <c r="H113" s="133" t="s">
        <v>171</v>
      </c>
      <c r="I113" s="133"/>
      <c r="J113" s="133" t="s">
        <v>173</v>
      </c>
      <c r="K113" s="133">
        <v>40312</v>
      </c>
      <c r="L113" s="133" t="s">
        <v>559</v>
      </c>
    </row>
    <row r="114" spans="1:12" x14ac:dyDescent="0.3">
      <c r="A114" s="131">
        <v>108</v>
      </c>
      <c r="B114" s="133" t="s">
        <v>562</v>
      </c>
      <c r="C114" s="145" t="s">
        <v>285</v>
      </c>
      <c r="D114" s="133" t="str">
        <f>MID(Tablo36214[[#This Row],[PARAMETRE]],1,7)</f>
        <v>FİDER 7</v>
      </c>
      <c r="E114" s="133" t="s">
        <v>700</v>
      </c>
      <c r="F114" s="133" t="s">
        <v>264</v>
      </c>
      <c r="G114" s="133" t="s">
        <v>170</v>
      </c>
      <c r="H114" s="133" t="s">
        <v>171</v>
      </c>
      <c r="I114" s="133"/>
      <c r="J114" s="133" t="s">
        <v>173</v>
      </c>
      <c r="K114" s="133">
        <v>40314</v>
      </c>
      <c r="L114" s="133" t="s">
        <v>561</v>
      </c>
    </row>
    <row r="115" spans="1:12" x14ac:dyDescent="0.3">
      <c r="A115" s="131">
        <v>109</v>
      </c>
      <c r="B115" s="133" t="s">
        <v>564</v>
      </c>
      <c r="C115" s="145" t="s">
        <v>286</v>
      </c>
      <c r="D115" s="133" t="str">
        <f>MID(Tablo36214[[#This Row],[PARAMETRE]],1,7)</f>
        <v>FİDER 7</v>
      </c>
      <c r="E115" s="133" t="s">
        <v>700</v>
      </c>
      <c r="F115" s="133" t="s">
        <v>264</v>
      </c>
      <c r="G115" s="133" t="s">
        <v>170</v>
      </c>
      <c r="H115" s="133" t="s">
        <v>171</v>
      </c>
      <c r="I115" s="133"/>
      <c r="J115" s="133" t="s">
        <v>173</v>
      </c>
      <c r="K115" s="133">
        <v>40316</v>
      </c>
      <c r="L115" s="133" t="s">
        <v>563</v>
      </c>
    </row>
    <row r="116" spans="1:12" x14ac:dyDescent="0.3">
      <c r="A116" s="131">
        <v>110</v>
      </c>
      <c r="B116" s="133" t="s">
        <v>566</v>
      </c>
      <c r="C116" s="145" t="s">
        <v>287</v>
      </c>
      <c r="D116" s="133" t="str">
        <f>MID(Tablo36214[[#This Row],[PARAMETRE]],1,7)</f>
        <v>FİDER 7</v>
      </c>
      <c r="E116" s="133" t="s">
        <v>700</v>
      </c>
      <c r="F116" s="133" t="s">
        <v>264</v>
      </c>
      <c r="G116" s="133" t="s">
        <v>170</v>
      </c>
      <c r="H116" s="133" t="s">
        <v>171</v>
      </c>
      <c r="I116" s="133"/>
      <c r="J116" s="133" t="s">
        <v>173</v>
      </c>
      <c r="K116" s="133">
        <v>40318</v>
      </c>
      <c r="L116" s="133" t="s">
        <v>565</v>
      </c>
    </row>
    <row r="117" spans="1:12" x14ac:dyDescent="0.3">
      <c r="A117" s="131">
        <v>111</v>
      </c>
      <c r="B117" s="133" t="s">
        <v>568</v>
      </c>
      <c r="C117" s="145" t="s">
        <v>288</v>
      </c>
      <c r="D117" s="133" t="str">
        <f>MID(Tablo36214[[#This Row],[PARAMETRE]],1,7)</f>
        <v>FİDER 8</v>
      </c>
      <c r="E117" s="133" t="s">
        <v>700</v>
      </c>
      <c r="F117" s="133" t="s">
        <v>264</v>
      </c>
      <c r="G117" s="133" t="s">
        <v>170</v>
      </c>
      <c r="H117" s="133" t="s">
        <v>171</v>
      </c>
      <c r="I117" s="133"/>
      <c r="J117" s="133" t="s">
        <v>173</v>
      </c>
      <c r="K117" s="133">
        <v>40320</v>
      </c>
      <c r="L117" s="133" t="s">
        <v>567</v>
      </c>
    </row>
    <row r="118" spans="1:12" x14ac:dyDescent="0.3">
      <c r="A118" s="131">
        <v>112</v>
      </c>
      <c r="B118" s="133" t="s">
        <v>570</v>
      </c>
      <c r="C118" s="145" t="s">
        <v>289</v>
      </c>
      <c r="D118" s="133" t="str">
        <f>MID(Tablo36214[[#This Row],[PARAMETRE]],1,7)</f>
        <v>FİDER 8</v>
      </c>
      <c r="E118" s="133" t="s">
        <v>700</v>
      </c>
      <c r="F118" s="133" t="s">
        <v>264</v>
      </c>
      <c r="G118" s="133" t="s">
        <v>170</v>
      </c>
      <c r="H118" s="133" t="s">
        <v>171</v>
      </c>
      <c r="I118" s="133"/>
      <c r="J118" s="133" t="s">
        <v>173</v>
      </c>
      <c r="K118" s="133">
        <v>40322</v>
      </c>
      <c r="L118" s="133" t="s">
        <v>569</v>
      </c>
    </row>
    <row r="119" spans="1:12" x14ac:dyDescent="0.3">
      <c r="A119" s="131">
        <v>113</v>
      </c>
      <c r="B119" s="133" t="s">
        <v>572</v>
      </c>
      <c r="C119" s="145" t="s">
        <v>290</v>
      </c>
      <c r="D119" s="133" t="str">
        <f>MID(Tablo36214[[#This Row],[PARAMETRE]],1,7)</f>
        <v>FİDER 8</v>
      </c>
      <c r="E119" s="133" t="s">
        <v>700</v>
      </c>
      <c r="F119" s="133" t="s">
        <v>264</v>
      </c>
      <c r="G119" s="133" t="s">
        <v>170</v>
      </c>
      <c r="H119" s="133" t="s">
        <v>171</v>
      </c>
      <c r="I119" s="133"/>
      <c r="J119" s="133" t="s">
        <v>173</v>
      </c>
      <c r="K119" s="133">
        <v>40324</v>
      </c>
      <c r="L119" s="133" t="s">
        <v>571</v>
      </c>
    </row>
    <row r="120" spans="1:12" x14ac:dyDescent="0.3">
      <c r="A120" s="131">
        <v>114</v>
      </c>
      <c r="B120" s="133" t="s">
        <v>574</v>
      </c>
      <c r="C120" s="145" t="s">
        <v>291</v>
      </c>
      <c r="D120" s="133" t="str">
        <f>MID(Tablo36214[[#This Row],[PARAMETRE]],1,7)</f>
        <v>FİDER 9</v>
      </c>
      <c r="E120" s="133" t="s">
        <v>700</v>
      </c>
      <c r="F120" s="133" t="s">
        <v>264</v>
      </c>
      <c r="G120" s="133" t="s">
        <v>170</v>
      </c>
      <c r="H120" s="133" t="s">
        <v>171</v>
      </c>
      <c r="I120" s="133"/>
      <c r="J120" s="133" t="s">
        <v>173</v>
      </c>
      <c r="K120" s="133">
        <v>40326</v>
      </c>
      <c r="L120" s="133" t="s">
        <v>573</v>
      </c>
    </row>
    <row r="121" spans="1:12" x14ac:dyDescent="0.3">
      <c r="A121" s="131">
        <v>115</v>
      </c>
      <c r="B121" s="133" t="s">
        <v>576</v>
      </c>
      <c r="C121" s="145" t="s">
        <v>292</v>
      </c>
      <c r="D121" s="133" t="str">
        <f>MID(Tablo36214[[#This Row],[PARAMETRE]],1,7)</f>
        <v>FİDER 9</v>
      </c>
      <c r="E121" s="133" t="s">
        <v>700</v>
      </c>
      <c r="F121" s="133" t="s">
        <v>264</v>
      </c>
      <c r="G121" s="133" t="s">
        <v>170</v>
      </c>
      <c r="H121" s="133" t="s">
        <v>171</v>
      </c>
      <c r="I121" s="133"/>
      <c r="J121" s="133" t="s">
        <v>173</v>
      </c>
      <c r="K121" s="133">
        <v>40328</v>
      </c>
      <c r="L121" s="133" t="s">
        <v>575</v>
      </c>
    </row>
    <row r="122" spans="1:12" x14ac:dyDescent="0.3">
      <c r="A122" s="131">
        <v>116</v>
      </c>
      <c r="B122" s="133" t="s">
        <v>578</v>
      </c>
      <c r="C122" s="145" t="s">
        <v>293</v>
      </c>
      <c r="D122" s="133" t="str">
        <f>MID(Tablo36214[[#This Row],[PARAMETRE]],1,7)</f>
        <v>FİDER 9</v>
      </c>
      <c r="E122" s="133" t="s">
        <v>700</v>
      </c>
      <c r="F122" s="133" t="s">
        <v>264</v>
      </c>
      <c r="G122" s="133" t="s">
        <v>170</v>
      </c>
      <c r="H122" s="133" t="s">
        <v>171</v>
      </c>
      <c r="I122" s="133"/>
      <c r="J122" s="133" t="s">
        <v>173</v>
      </c>
      <c r="K122" s="133">
        <v>40330</v>
      </c>
      <c r="L122" s="133" t="s">
        <v>577</v>
      </c>
    </row>
    <row r="123" spans="1:12" x14ac:dyDescent="0.3">
      <c r="A123" s="131">
        <v>117</v>
      </c>
      <c r="B123" s="133" t="s">
        <v>580</v>
      </c>
      <c r="C123" s="145" t="s">
        <v>294</v>
      </c>
      <c r="D123" s="133" t="str">
        <f>MID(Tablo36214[[#This Row],[PARAMETRE]],1,8)</f>
        <v>FİDER 10</v>
      </c>
      <c r="E123" s="133" t="s">
        <v>700</v>
      </c>
      <c r="F123" s="133" t="s">
        <v>264</v>
      </c>
      <c r="G123" s="133" t="s">
        <v>170</v>
      </c>
      <c r="H123" s="133" t="s">
        <v>171</v>
      </c>
      <c r="I123" s="133"/>
      <c r="J123" s="133" t="s">
        <v>173</v>
      </c>
      <c r="K123" s="133">
        <v>40332</v>
      </c>
      <c r="L123" s="133" t="s">
        <v>579</v>
      </c>
    </row>
    <row r="124" spans="1:12" x14ac:dyDescent="0.3">
      <c r="A124" s="131">
        <v>118</v>
      </c>
      <c r="B124" s="133" t="s">
        <v>582</v>
      </c>
      <c r="C124" s="145" t="s">
        <v>295</v>
      </c>
      <c r="D124" s="133" t="str">
        <f>MID(Tablo36214[[#This Row],[PARAMETRE]],1,8)</f>
        <v>FİDER 10</v>
      </c>
      <c r="E124" s="133" t="s">
        <v>700</v>
      </c>
      <c r="F124" s="133" t="s">
        <v>264</v>
      </c>
      <c r="G124" s="133" t="s">
        <v>170</v>
      </c>
      <c r="H124" s="133" t="s">
        <v>171</v>
      </c>
      <c r="I124" s="133"/>
      <c r="J124" s="133" t="s">
        <v>173</v>
      </c>
      <c r="K124" s="133">
        <v>40334</v>
      </c>
      <c r="L124" s="133" t="s">
        <v>581</v>
      </c>
    </row>
    <row r="125" spans="1:12" x14ac:dyDescent="0.3">
      <c r="A125" s="131">
        <v>119</v>
      </c>
      <c r="B125" s="133" t="s">
        <v>584</v>
      </c>
      <c r="C125" s="145" t="s">
        <v>296</v>
      </c>
      <c r="D125" s="133" t="str">
        <f>MID(Tablo36214[[#This Row],[PARAMETRE]],1,8)</f>
        <v>FİDER 10</v>
      </c>
      <c r="E125" s="133" t="s">
        <v>700</v>
      </c>
      <c r="F125" s="133" t="s">
        <v>264</v>
      </c>
      <c r="G125" s="133" t="s">
        <v>170</v>
      </c>
      <c r="H125" s="133" t="s">
        <v>171</v>
      </c>
      <c r="I125" s="133"/>
      <c r="J125" s="133" t="s">
        <v>173</v>
      </c>
      <c r="K125" s="133">
        <v>40336</v>
      </c>
      <c r="L125" s="133" t="s">
        <v>583</v>
      </c>
    </row>
    <row r="126" spans="1:12" x14ac:dyDescent="0.3">
      <c r="A126" s="131">
        <v>120</v>
      </c>
      <c r="B126" s="133" t="s">
        <v>586</v>
      </c>
      <c r="C126" s="145" t="s">
        <v>297</v>
      </c>
      <c r="D126" s="133" t="str">
        <f>MID(Tablo36214[[#This Row],[PARAMETRE]],1,8)</f>
        <v>FİDER 11</v>
      </c>
      <c r="E126" s="133" t="s">
        <v>700</v>
      </c>
      <c r="F126" s="133" t="s">
        <v>264</v>
      </c>
      <c r="G126" s="133" t="s">
        <v>170</v>
      </c>
      <c r="H126" s="133" t="s">
        <v>171</v>
      </c>
      <c r="I126" s="133"/>
      <c r="J126" s="133" t="s">
        <v>173</v>
      </c>
      <c r="K126" s="133">
        <v>40338</v>
      </c>
      <c r="L126" s="133" t="s">
        <v>585</v>
      </c>
    </row>
    <row r="127" spans="1:12" x14ac:dyDescent="0.3">
      <c r="A127" s="131">
        <v>121</v>
      </c>
      <c r="B127" s="133" t="s">
        <v>588</v>
      </c>
      <c r="C127" s="145" t="s">
        <v>298</v>
      </c>
      <c r="D127" s="133" t="str">
        <f>MID(Tablo36214[[#This Row],[PARAMETRE]],1,8)</f>
        <v>FİDER 11</v>
      </c>
      <c r="E127" s="133" t="s">
        <v>700</v>
      </c>
      <c r="F127" s="133" t="s">
        <v>264</v>
      </c>
      <c r="G127" s="133" t="s">
        <v>170</v>
      </c>
      <c r="H127" s="133" t="s">
        <v>171</v>
      </c>
      <c r="I127" s="133"/>
      <c r="J127" s="133" t="s">
        <v>173</v>
      </c>
      <c r="K127" s="133">
        <v>40340</v>
      </c>
      <c r="L127" s="133" t="s">
        <v>587</v>
      </c>
    </row>
    <row r="128" spans="1:12" x14ac:dyDescent="0.3">
      <c r="A128" s="131">
        <v>122</v>
      </c>
      <c r="B128" s="133" t="s">
        <v>590</v>
      </c>
      <c r="C128" s="145" t="s">
        <v>299</v>
      </c>
      <c r="D128" s="133" t="str">
        <f>MID(Tablo36214[[#This Row],[PARAMETRE]],1,8)</f>
        <v>FİDER 11</v>
      </c>
      <c r="E128" s="133" t="s">
        <v>700</v>
      </c>
      <c r="F128" s="133" t="s">
        <v>264</v>
      </c>
      <c r="G128" s="133" t="s">
        <v>170</v>
      </c>
      <c r="H128" s="133" t="s">
        <v>171</v>
      </c>
      <c r="I128" s="133"/>
      <c r="J128" s="133" t="s">
        <v>173</v>
      </c>
      <c r="K128" s="133">
        <v>40342</v>
      </c>
      <c r="L128" s="133" t="s">
        <v>589</v>
      </c>
    </row>
    <row r="129" spans="1:12" x14ac:dyDescent="0.3">
      <c r="A129" s="131">
        <v>123</v>
      </c>
      <c r="B129" s="133" t="s">
        <v>592</v>
      </c>
      <c r="C129" s="145" t="s">
        <v>300</v>
      </c>
      <c r="D129" s="133" t="str">
        <f>MID(Tablo36214[[#This Row],[PARAMETRE]],1,8)</f>
        <v>FİDER 12</v>
      </c>
      <c r="E129" s="133" t="s">
        <v>700</v>
      </c>
      <c r="F129" s="133" t="s">
        <v>264</v>
      </c>
      <c r="G129" s="133" t="s">
        <v>170</v>
      </c>
      <c r="H129" s="133" t="s">
        <v>171</v>
      </c>
      <c r="I129" s="133"/>
      <c r="J129" s="133" t="s">
        <v>173</v>
      </c>
      <c r="K129" s="133">
        <v>40344</v>
      </c>
      <c r="L129" s="133" t="s">
        <v>591</v>
      </c>
    </row>
    <row r="130" spans="1:12" x14ac:dyDescent="0.3">
      <c r="A130" s="131">
        <v>124</v>
      </c>
      <c r="B130" s="133" t="s">
        <v>594</v>
      </c>
      <c r="C130" s="145" t="s">
        <v>301</v>
      </c>
      <c r="D130" s="133" t="str">
        <f>MID(Tablo36214[[#This Row],[PARAMETRE]],1,8)</f>
        <v>FİDER 12</v>
      </c>
      <c r="E130" s="133" t="s">
        <v>700</v>
      </c>
      <c r="F130" s="133" t="s">
        <v>264</v>
      </c>
      <c r="G130" s="133" t="s">
        <v>170</v>
      </c>
      <c r="H130" s="133" t="s">
        <v>171</v>
      </c>
      <c r="I130" s="133"/>
      <c r="J130" s="133" t="s">
        <v>173</v>
      </c>
      <c r="K130" s="133">
        <v>40346</v>
      </c>
      <c r="L130" s="133" t="s">
        <v>593</v>
      </c>
    </row>
    <row r="131" spans="1:12" x14ac:dyDescent="0.3">
      <c r="A131" s="131">
        <v>125</v>
      </c>
      <c r="B131" s="133" t="s">
        <v>596</v>
      </c>
      <c r="C131" s="145" t="s">
        <v>302</v>
      </c>
      <c r="D131" s="133" t="str">
        <f>MID(Tablo36214[[#This Row],[PARAMETRE]],1,8)</f>
        <v>FİDER 12</v>
      </c>
      <c r="E131" s="133" t="s">
        <v>700</v>
      </c>
      <c r="F131" s="133" t="s">
        <v>264</v>
      </c>
      <c r="G131" s="133" t="s">
        <v>170</v>
      </c>
      <c r="H131" s="133" t="s">
        <v>171</v>
      </c>
      <c r="I131" s="133"/>
      <c r="J131" s="133" t="s">
        <v>173</v>
      </c>
      <c r="K131" s="133">
        <v>40348</v>
      </c>
      <c r="L131" s="133" t="s">
        <v>595</v>
      </c>
    </row>
    <row r="132" spans="1:12" x14ac:dyDescent="0.3">
      <c r="A132" s="131">
        <v>126</v>
      </c>
      <c r="B132" s="133" t="s">
        <v>598</v>
      </c>
      <c r="C132" s="145" t="s">
        <v>303</v>
      </c>
      <c r="D132" s="133" t="s">
        <v>686</v>
      </c>
      <c r="E132" s="133" t="s">
        <v>700</v>
      </c>
      <c r="F132" s="133" t="s">
        <v>264</v>
      </c>
      <c r="G132" s="133" t="s">
        <v>170</v>
      </c>
      <c r="H132" s="133" t="s">
        <v>171</v>
      </c>
      <c r="I132" s="133" t="s">
        <v>172</v>
      </c>
      <c r="J132" s="133" t="s">
        <v>173</v>
      </c>
      <c r="K132" s="133">
        <v>40350</v>
      </c>
      <c r="L132" s="133" t="s">
        <v>597</v>
      </c>
    </row>
    <row r="133" spans="1:12" x14ac:dyDescent="0.3">
      <c r="A133" s="131">
        <v>127</v>
      </c>
      <c r="B133" s="133" t="s">
        <v>600</v>
      </c>
      <c r="C133" s="145" t="s">
        <v>304</v>
      </c>
      <c r="D133" s="133" t="s">
        <v>686</v>
      </c>
      <c r="E133" s="133" t="s">
        <v>700</v>
      </c>
      <c r="F133" s="133" t="s">
        <v>264</v>
      </c>
      <c r="G133" s="133" t="s">
        <v>170</v>
      </c>
      <c r="H133" s="133" t="s">
        <v>171</v>
      </c>
      <c r="I133" s="133" t="s">
        <v>172</v>
      </c>
      <c r="J133" s="133" t="s">
        <v>173</v>
      </c>
      <c r="K133" s="133">
        <v>40352</v>
      </c>
      <c r="L133" s="133" t="s">
        <v>599</v>
      </c>
    </row>
    <row r="134" spans="1:12" x14ac:dyDescent="0.3">
      <c r="A134" s="131">
        <v>128</v>
      </c>
      <c r="B134" s="133" t="s">
        <v>602</v>
      </c>
      <c r="C134" s="145" t="s">
        <v>305</v>
      </c>
      <c r="D134" s="133" t="s">
        <v>686</v>
      </c>
      <c r="E134" s="133" t="s">
        <v>700</v>
      </c>
      <c r="F134" s="133" t="s">
        <v>264</v>
      </c>
      <c r="G134" s="133" t="s">
        <v>170</v>
      </c>
      <c r="H134" s="133" t="s">
        <v>171</v>
      </c>
      <c r="I134" s="133" t="s">
        <v>172</v>
      </c>
      <c r="J134" s="133" t="s">
        <v>173</v>
      </c>
      <c r="K134" s="133">
        <v>40354</v>
      </c>
      <c r="L134" s="133" t="s">
        <v>601</v>
      </c>
    </row>
    <row r="135" spans="1:12" x14ac:dyDescent="0.3">
      <c r="A135" s="131">
        <v>129</v>
      </c>
      <c r="B135" s="133" t="s">
        <v>604</v>
      </c>
      <c r="C135" s="145" t="s">
        <v>306</v>
      </c>
      <c r="D135" s="133" t="s">
        <v>687</v>
      </c>
      <c r="E135" s="133" t="s">
        <v>700</v>
      </c>
      <c r="F135" s="133" t="s">
        <v>264</v>
      </c>
      <c r="G135" s="133" t="s">
        <v>170</v>
      </c>
      <c r="H135" s="133" t="s">
        <v>171</v>
      </c>
      <c r="I135" s="133" t="s">
        <v>172</v>
      </c>
      <c r="J135" s="133" t="s">
        <v>173</v>
      </c>
      <c r="K135" s="133">
        <v>40356</v>
      </c>
      <c r="L135" s="133" t="s">
        <v>603</v>
      </c>
    </row>
    <row r="136" spans="1:12" x14ac:dyDescent="0.3">
      <c r="A136" s="131">
        <v>130</v>
      </c>
      <c r="B136" s="133" t="s">
        <v>606</v>
      </c>
      <c r="C136" s="145" t="s">
        <v>307</v>
      </c>
      <c r="D136" s="133" t="s">
        <v>687</v>
      </c>
      <c r="E136" s="133" t="s">
        <v>700</v>
      </c>
      <c r="F136" s="133" t="s">
        <v>264</v>
      </c>
      <c r="G136" s="133" t="s">
        <v>170</v>
      </c>
      <c r="H136" s="133" t="s">
        <v>171</v>
      </c>
      <c r="I136" s="133" t="s">
        <v>172</v>
      </c>
      <c r="J136" s="133" t="s">
        <v>173</v>
      </c>
      <c r="K136" s="133">
        <v>40358</v>
      </c>
      <c r="L136" s="133" t="s">
        <v>605</v>
      </c>
    </row>
    <row r="137" spans="1:12" x14ac:dyDescent="0.3">
      <c r="A137" s="131">
        <v>131</v>
      </c>
      <c r="B137" s="133" t="s">
        <v>608</v>
      </c>
      <c r="C137" s="145" t="s">
        <v>308</v>
      </c>
      <c r="D137" s="133" t="s">
        <v>687</v>
      </c>
      <c r="E137" s="133" t="s">
        <v>700</v>
      </c>
      <c r="F137" s="133" t="s">
        <v>264</v>
      </c>
      <c r="G137" s="133" t="s">
        <v>170</v>
      </c>
      <c r="H137" s="133" t="s">
        <v>171</v>
      </c>
      <c r="I137" s="133" t="s">
        <v>172</v>
      </c>
      <c r="J137" s="133" t="s">
        <v>173</v>
      </c>
      <c r="K137" s="133">
        <v>40360</v>
      </c>
      <c r="L137" s="133" t="s">
        <v>607</v>
      </c>
    </row>
    <row r="138" spans="1:12" x14ac:dyDescent="0.3">
      <c r="A138" s="131">
        <v>132</v>
      </c>
      <c r="B138" s="133" t="s">
        <v>610</v>
      </c>
      <c r="C138" s="145" t="s">
        <v>309</v>
      </c>
      <c r="D138" s="133" t="s">
        <v>691</v>
      </c>
      <c r="E138" s="133" t="s">
        <v>700</v>
      </c>
      <c r="F138" s="133" t="s">
        <v>264</v>
      </c>
      <c r="G138" s="133" t="s">
        <v>170</v>
      </c>
      <c r="H138" s="133" t="s">
        <v>171</v>
      </c>
      <c r="I138" s="133" t="s">
        <v>172</v>
      </c>
      <c r="J138" s="133" t="s">
        <v>173</v>
      </c>
      <c r="K138" s="133">
        <v>40362</v>
      </c>
      <c r="L138" s="133" t="s">
        <v>609</v>
      </c>
    </row>
    <row r="139" spans="1:12" x14ac:dyDescent="0.3">
      <c r="A139" s="131">
        <v>133</v>
      </c>
      <c r="B139" s="133" t="s">
        <v>612</v>
      </c>
      <c r="C139" s="145" t="s">
        <v>310</v>
      </c>
      <c r="D139" s="133" t="s">
        <v>691</v>
      </c>
      <c r="E139" s="133" t="s">
        <v>700</v>
      </c>
      <c r="F139" s="133" t="s">
        <v>264</v>
      </c>
      <c r="G139" s="133" t="s">
        <v>170</v>
      </c>
      <c r="H139" s="133" t="s">
        <v>171</v>
      </c>
      <c r="I139" s="133" t="s">
        <v>172</v>
      </c>
      <c r="J139" s="133" t="s">
        <v>173</v>
      </c>
      <c r="K139" s="133">
        <v>40364</v>
      </c>
      <c r="L139" s="133" t="s">
        <v>611</v>
      </c>
    </row>
    <row r="140" spans="1:12" x14ac:dyDescent="0.3">
      <c r="A140" s="131">
        <v>134</v>
      </c>
      <c r="B140" s="133" t="s">
        <v>614</v>
      </c>
      <c r="C140" s="145" t="s">
        <v>311</v>
      </c>
      <c r="D140" s="133" t="s">
        <v>691</v>
      </c>
      <c r="E140" s="133" t="s">
        <v>700</v>
      </c>
      <c r="F140" s="133" t="s">
        <v>264</v>
      </c>
      <c r="G140" s="133" t="s">
        <v>170</v>
      </c>
      <c r="H140" s="133" t="s">
        <v>171</v>
      </c>
      <c r="I140" s="133" t="s">
        <v>172</v>
      </c>
      <c r="J140" s="133" t="s">
        <v>173</v>
      </c>
      <c r="K140" s="133">
        <v>40366</v>
      </c>
      <c r="L140" s="133" t="s">
        <v>613</v>
      </c>
    </row>
    <row r="141" spans="1:12" x14ac:dyDescent="0.3">
      <c r="A141" s="131">
        <v>135</v>
      </c>
      <c r="B141" s="133" t="s">
        <v>616</v>
      </c>
      <c r="C141" s="145" t="s">
        <v>312</v>
      </c>
      <c r="D141" s="133" t="s">
        <v>694</v>
      </c>
      <c r="E141" s="133" t="s">
        <v>700</v>
      </c>
      <c r="F141" s="133" t="s">
        <v>264</v>
      </c>
      <c r="G141" s="133" t="s">
        <v>170</v>
      </c>
      <c r="H141" s="133" t="s">
        <v>171</v>
      </c>
      <c r="I141" s="133" t="s">
        <v>172</v>
      </c>
      <c r="J141" s="133" t="s">
        <v>173</v>
      </c>
      <c r="K141" s="133">
        <v>40368</v>
      </c>
      <c r="L141" s="133" t="s">
        <v>615</v>
      </c>
    </row>
    <row r="142" spans="1:12" x14ac:dyDescent="0.3">
      <c r="A142" s="131">
        <v>136</v>
      </c>
      <c r="B142" s="133" t="s">
        <v>618</v>
      </c>
      <c r="C142" s="145" t="s">
        <v>313</v>
      </c>
      <c r="D142" s="133" t="s">
        <v>694</v>
      </c>
      <c r="E142" s="133" t="s">
        <v>700</v>
      </c>
      <c r="F142" s="133" t="s">
        <v>264</v>
      </c>
      <c r="G142" s="133" t="s">
        <v>170</v>
      </c>
      <c r="H142" s="133" t="s">
        <v>171</v>
      </c>
      <c r="I142" s="133" t="s">
        <v>172</v>
      </c>
      <c r="J142" s="133" t="s">
        <v>173</v>
      </c>
      <c r="K142" s="133">
        <v>40370</v>
      </c>
      <c r="L142" s="133" t="s">
        <v>617</v>
      </c>
    </row>
    <row r="143" spans="1:12" x14ac:dyDescent="0.3">
      <c r="A143" s="131">
        <v>137</v>
      </c>
      <c r="B143" s="133" t="s">
        <v>620</v>
      </c>
      <c r="C143" s="145" t="s">
        <v>314</v>
      </c>
      <c r="D143" s="133" t="s">
        <v>694</v>
      </c>
      <c r="E143" s="133" t="s">
        <v>700</v>
      </c>
      <c r="F143" s="133" t="s">
        <v>264</v>
      </c>
      <c r="G143" s="133" t="s">
        <v>170</v>
      </c>
      <c r="H143" s="133" t="s">
        <v>171</v>
      </c>
      <c r="I143" s="133" t="s">
        <v>172</v>
      </c>
      <c r="J143" s="133" t="s">
        <v>173</v>
      </c>
      <c r="K143" s="133">
        <v>40372</v>
      </c>
      <c r="L143" s="133" t="s">
        <v>619</v>
      </c>
    </row>
    <row r="144" spans="1:12" x14ac:dyDescent="0.3">
      <c r="A144" s="131">
        <v>138</v>
      </c>
      <c r="B144" s="133" t="s">
        <v>622</v>
      </c>
      <c r="C144" s="145" t="s">
        <v>315</v>
      </c>
      <c r="D144" s="133" t="s">
        <v>692</v>
      </c>
      <c r="E144" s="133" t="s">
        <v>700</v>
      </c>
      <c r="F144" s="133" t="s">
        <v>264</v>
      </c>
      <c r="G144" s="133" t="s">
        <v>170</v>
      </c>
      <c r="H144" s="133" t="s">
        <v>171</v>
      </c>
      <c r="I144" s="133" t="s">
        <v>172</v>
      </c>
      <c r="J144" s="133" t="s">
        <v>173</v>
      </c>
      <c r="K144" s="133">
        <v>40374</v>
      </c>
      <c r="L144" s="133" t="s">
        <v>621</v>
      </c>
    </row>
    <row r="145" spans="1:12" x14ac:dyDescent="0.3">
      <c r="A145" s="131">
        <v>139</v>
      </c>
      <c r="B145" s="133" t="s">
        <v>624</v>
      </c>
      <c r="C145" s="145" t="s">
        <v>316</v>
      </c>
      <c r="D145" s="133" t="s">
        <v>692</v>
      </c>
      <c r="E145" s="133" t="s">
        <v>700</v>
      </c>
      <c r="F145" s="133" t="s">
        <v>264</v>
      </c>
      <c r="G145" s="133" t="s">
        <v>170</v>
      </c>
      <c r="H145" s="133" t="s">
        <v>171</v>
      </c>
      <c r="I145" s="133" t="s">
        <v>172</v>
      </c>
      <c r="J145" s="133" t="s">
        <v>173</v>
      </c>
      <c r="K145" s="133">
        <v>40376</v>
      </c>
      <c r="L145" s="133" t="s">
        <v>623</v>
      </c>
    </row>
    <row r="146" spans="1:12" x14ac:dyDescent="0.3">
      <c r="A146" s="131">
        <v>140</v>
      </c>
      <c r="B146" s="133" t="s">
        <v>626</v>
      </c>
      <c r="C146" s="145" t="s">
        <v>317</v>
      </c>
      <c r="D146" s="133" t="s">
        <v>692</v>
      </c>
      <c r="E146" s="133" t="s">
        <v>700</v>
      </c>
      <c r="F146" s="133" t="s">
        <v>264</v>
      </c>
      <c r="G146" s="133" t="s">
        <v>170</v>
      </c>
      <c r="H146" s="133" t="s">
        <v>171</v>
      </c>
      <c r="I146" s="133" t="s">
        <v>172</v>
      </c>
      <c r="J146" s="133" t="s">
        <v>173</v>
      </c>
      <c r="K146" s="133">
        <v>40378</v>
      </c>
      <c r="L146" s="133" t="s">
        <v>625</v>
      </c>
    </row>
    <row r="147" spans="1:12" x14ac:dyDescent="0.3">
      <c r="A147" s="131">
        <v>141</v>
      </c>
      <c r="B147" s="133" t="s">
        <v>628</v>
      </c>
      <c r="C147" s="145" t="s">
        <v>318</v>
      </c>
      <c r="D147" s="133" t="s">
        <v>695</v>
      </c>
      <c r="E147" s="133" t="s">
        <v>700</v>
      </c>
      <c r="F147" s="133" t="s">
        <v>264</v>
      </c>
      <c r="G147" s="133" t="s">
        <v>170</v>
      </c>
      <c r="H147" s="133" t="s">
        <v>171</v>
      </c>
      <c r="I147" s="133" t="s">
        <v>172</v>
      </c>
      <c r="J147" s="133" t="s">
        <v>173</v>
      </c>
      <c r="K147" s="133">
        <v>40380</v>
      </c>
      <c r="L147" s="133" t="s">
        <v>627</v>
      </c>
    </row>
    <row r="148" spans="1:12" x14ac:dyDescent="0.3">
      <c r="A148" s="131">
        <v>142</v>
      </c>
      <c r="B148" s="133" t="s">
        <v>630</v>
      </c>
      <c r="C148" s="145" t="s">
        <v>319</v>
      </c>
      <c r="D148" s="133" t="s">
        <v>695</v>
      </c>
      <c r="E148" s="133" t="s">
        <v>700</v>
      </c>
      <c r="F148" s="133" t="s">
        <v>264</v>
      </c>
      <c r="G148" s="133" t="s">
        <v>170</v>
      </c>
      <c r="H148" s="133" t="s">
        <v>171</v>
      </c>
      <c r="I148" s="133" t="s">
        <v>172</v>
      </c>
      <c r="J148" s="133" t="s">
        <v>173</v>
      </c>
      <c r="K148" s="133">
        <v>40382</v>
      </c>
      <c r="L148" s="133" t="s">
        <v>629</v>
      </c>
    </row>
    <row r="149" spans="1:12" x14ac:dyDescent="0.3">
      <c r="A149" s="131">
        <v>143</v>
      </c>
      <c r="B149" s="133" t="s">
        <v>632</v>
      </c>
      <c r="C149" s="145" t="s">
        <v>320</v>
      </c>
      <c r="D149" s="133" t="s">
        <v>695</v>
      </c>
      <c r="E149" s="133" t="s">
        <v>700</v>
      </c>
      <c r="F149" s="133" t="s">
        <v>264</v>
      </c>
      <c r="G149" s="133" t="s">
        <v>170</v>
      </c>
      <c r="H149" s="133" t="s">
        <v>171</v>
      </c>
      <c r="I149" s="133" t="s">
        <v>172</v>
      </c>
      <c r="J149" s="133" t="s">
        <v>173</v>
      </c>
      <c r="K149" s="133">
        <v>40384</v>
      </c>
      <c r="L149" s="133" t="s">
        <v>631</v>
      </c>
    </row>
    <row r="150" spans="1:12" x14ac:dyDescent="0.3">
      <c r="A150" s="131">
        <v>144</v>
      </c>
      <c r="B150" s="133" t="s">
        <v>634</v>
      </c>
      <c r="C150" s="145" t="s">
        <v>321</v>
      </c>
      <c r="D150" s="133" t="s">
        <v>693</v>
      </c>
      <c r="E150" s="133" t="s">
        <v>700</v>
      </c>
      <c r="F150" s="133" t="s">
        <v>264</v>
      </c>
      <c r="G150" s="133" t="s">
        <v>170</v>
      </c>
      <c r="H150" s="133" t="s">
        <v>171</v>
      </c>
      <c r="I150" s="133" t="s">
        <v>172</v>
      </c>
      <c r="J150" s="133" t="s">
        <v>173</v>
      </c>
      <c r="K150" s="133">
        <v>40386</v>
      </c>
      <c r="L150" s="133" t="s">
        <v>633</v>
      </c>
    </row>
    <row r="151" spans="1:12" x14ac:dyDescent="0.3">
      <c r="A151" s="131">
        <v>145</v>
      </c>
      <c r="B151" s="133" t="s">
        <v>636</v>
      </c>
      <c r="C151" s="145" t="s">
        <v>322</v>
      </c>
      <c r="D151" s="133" t="s">
        <v>693</v>
      </c>
      <c r="E151" s="133" t="s">
        <v>700</v>
      </c>
      <c r="F151" s="133" t="s">
        <v>264</v>
      </c>
      <c r="G151" s="133" t="s">
        <v>170</v>
      </c>
      <c r="H151" s="133" t="s">
        <v>171</v>
      </c>
      <c r="I151" s="133" t="s">
        <v>172</v>
      </c>
      <c r="J151" s="133" t="s">
        <v>173</v>
      </c>
      <c r="K151" s="133">
        <v>40388</v>
      </c>
      <c r="L151" s="133" t="s">
        <v>635</v>
      </c>
    </row>
    <row r="152" spans="1:12" x14ac:dyDescent="0.3">
      <c r="A152" s="131">
        <v>146</v>
      </c>
      <c r="B152" s="133" t="s">
        <v>638</v>
      </c>
      <c r="C152" s="145" t="s">
        <v>323</v>
      </c>
      <c r="D152" s="133" t="s">
        <v>693</v>
      </c>
      <c r="E152" s="133" t="s">
        <v>700</v>
      </c>
      <c r="F152" s="133" t="s">
        <v>264</v>
      </c>
      <c r="G152" s="133" t="s">
        <v>170</v>
      </c>
      <c r="H152" s="133" t="s">
        <v>171</v>
      </c>
      <c r="I152" s="133" t="s">
        <v>172</v>
      </c>
      <c r="J152" s="133" t="s">
        <v>173</v>
      </c>
      <c r="K152" s="133">
        <v>40390</v>
      </c>
      <c r="L152" s="133" t="s">
        <v>637</v>
      </c>
    </row>
    <row r="153" spans="1:12" x14ac:dyDescent="0.3">
      <c r="A153" s="131">
        <v>147</v>
      </c>
      <c r="B153" s="133" t="s">
        <v>640</v>
      </c>
      <c r="C153" s="145" t="s">
        <v>324</v>
      </c>
      <c r="D153" s="133" t="s">
        <v>696</v>
      </c>
      <c r="E153" s="133" t="s">
        <v>700</v>
      </c>
      <c r="F153" s="133" t="s">
        <v>264</v>
      </c>
      <c r="G153" s="133" t="s">
        <v>170</v>
      </c>
      <c r="H153" s="133" t="s">
        <v>171</v>
      </c>
      <c r="I153" s="133" t="s">
        <v>172</v>
      </c>
      <c r="J153" s="133" t="s">
        <v>173</v>
      </c>
      <c r="K153" s="133">
        <v>40392</v>
      </c>
      <c r="L153" s="133" t="s">
        <v>639</v>
      </c>
    </row>
    <row r="154" spans="1:12" x14ac:dyDescent="0.3">
      <c r="A154" s="131">
        <v>148</v>
      </c>
      <c r="B154" s="133" t="s">
        <v>642</v>
      </c>
      <c r="C154" s="145" t="s">
        <v>325</v>
      </c>
      <c r="D154" s="133" t="s">
        <v>696</v>
      </c>
      <c r="E154" s="133" t="s">
        <v>700</v>
      </c>
      <c r="F154" s="133" t="s">
        <v>264</v>
      </c>
      <c r="G154" s="133" t="s">
        <v>170</v>
      </c>
      <c r="H154" s="133" t="s">
        <v>171</v>
      </c>
      <c r="I154" s="133" t="s">
        <v>172</v>
      </c>
      <c r="J154" s="133" t="s">
        <v>173</v>
      </c>
      <c r="K154" s="133">
        <v>40394</v>
      </c>
      <c r="L154" s="133" t="s">
        <v>641</v>
      </c>
    </row>
    <row r="155" spans="1:12" x14ac:dyDescent="0.3">
      <c r="A155" s="131">
        <v>149</v>
      </c>
      <c r="B155" s="133" t="s">
        <v>644</v>
      </c>
      <c r="C155" s="145" t="s">
        <v>326</v>
      </c>
      <c r="D155" s="133" t="s">
        <v>696</v>
      </c>
      <c r="E155" s="133" t="s">
        <v>700</v>
      </c>
      <c r="F155" s="133" t="s">
        <v>264</v>
      </c>
      <c r="G155" s="133" t="s">
        <v>170</v>
      </c>
      <c r="H155" s="133" t="s">
        <v>171</v>
      </c>
      <c r="I155" s="133" t="s">
        <v>172</v>
      </c>
      <c r="J155" s="133" t="s">
        <v>173</v>
      </c>
      <c r="K155" s="133">
        <v>40396</v>
      </c>
      <c r="L155" s="133" t="s">
        <v>643</v>
      </c>
    </row>
    <row r="156" spans="1:12" x14ac:dyDescent="0.3">
      <c r="A156" s="131">
        <v>150</v>
      </c>
      <c r="B156" s="133" t="s">
        <v>646</v>
      </c>
      <c r="C156" s="145" t="s">
        <v>327</v>
      </c>
      <c r="D156" s="133" t="s">
        <v>697</v>
      </c>
      <c r="E156" s="133" t="s">
        <v>700</v>
      </c>
      <c r="F156" s="133" t="s">
        <v>264</v>
      </c>
      <c r="G156" s="133" t="s">
        <v>170</v>
      </c>
      <c r="H156" s="133" t="s">
        <v>171</v>
      </c>
      <c r="I156" s="133" t="s">
        <v>172</v>
      </c>
      <c r="J156" s="133" t="s">
        <v>173</v>
      </c>
      <c r="K156" s="133">
        <v>40398</v>
      </c>
      <c r="L156" s="133" t="s">
        <v>645</v>
      </c>
    </row>
    <row r="157" spans="1:12" x14ac:dyDescent="0.3">
      <c r="A157" s="131">
        <v>151</v>
      </c>
      <c r="B157" s="133" t="s">
        <v>648</v>
      </c>
      <c r="C157" s="145" t="s">
        <v>328</v>
      </c>
      <c r="D157" s="133" t="s">
        <v>697</v>
      </c>
      <c r="E157" s="133" t="s">
        <v>700</v>
      </c>
      <c r="F157" s="133" t="s">
        <v>264</v>
      </c>
      <c r="G157" s="133" t="s">
        <v>170</v>
      </c>
      <c r="H157" s="133" t="s">
        <v>171</v>
      </c>
      <c r="I157" s="133" t="s">
        <v>172</v>
      </c>
      <c r="J157" s="133" t="s">
        <v>173</v>
      </c>
      <c r="K157" s="133">
        <v>40400</v>
      </c>
      <c r="L157" s="133" t="s">
        <v>647</v>
      </c>
    </row>
    <row r="158" spans="1:12" x14ac:dyDescent="0.3">
      <c r="A158" s="131">
        <v>152</v>
      </c>
      <c r="B158" s="133" t="s">
        <v>650</v>
      </c>
      <c r="C158" s="145" t="s">
        <v>329</v>
      </c>
      <c r="D158" s="133" t="s">
        <v>697</v>
      </c>
      <c r="E158" s="133" t="s">
        <v>700</v>
      </c>
      <c r="F158" s="133" t="s">
        <v>264</v>
      </c>
      <c r="G158" s="133" t="s">
        <v>170</v>
      </c>
      <c r="H158" s="133" t="s">
        <v>171</v>
      </c>
      <c r="I158" s="133" t="s">
        <v>172</v>
      </c>
      <c r="J158" s="133" t="s">
        <v>173</v>
      </c>
      <c r="K158" s="133">
        <v>40402</v>
      </c>
      <c r="L158" s="133" t="s">
        <v>649</v>
      </c>
    </row>
    <row r="159" spans="1:12" x14ac:dyDescent="0.3">
      <c r="A159" s="131">
        <v>153</v>
      </c>
      <c r="B159" s="133" t="s">
        <v>652</v>
      </c>
      <c r="C159" s="145" t="s">
        <v>330</v>
      </c>
      <c r="D159" s="133" t="s">
        <v>698</v>
      </c>
      <c r="E159" s="133" t="s">
        <v>700</v>
      </c>
      <c r="F159" s="133" t="s">
        <v>264</v>
      </c>
      <c r="G159" s="133" t="s">
        <v>170</v>
      </c>
      <c r="H159" s="133" t="s">
        <v>171</v>
      </c>
      <c r="I159" s="133" t="s">
        <v>172</v>
      </c>
      <c r="J159" s="133" t="s">
        <v>173</v>
      </c>
      <c r="K159" s="133">
        <v>40404</v>
      </c>
      <c r="L159" s="133" t="s">
        <v>651</v>
      </c>
    </row>
    <row r="160" spans="1:12" x14ac:dyDescent="0.3">
      <c r="A160" s="131">
        <v>154</v>
      </c>
      <c r="B160" s="133" t="s">
        <v>654</v>
      </c>
      <c r="C160" s="145" t="s">
        <v>331</v>
      </c>
      <c r="D160" s="133" t="s">
        <v>698</v>
      </c>
      <c r="E160" s="133" t="s">
        <v>700</v>
      </c>
      <c r="F160" s="133" t="s">
        <v>264</v>
      </c>
      <c r="G160" s="133" t="s">
        <v>170</v>
      </c>
      <c r="H160" s="133" t="s">
        <v>171</v>
      </c>
      <c r="I160" s="133" t="s">
        <v>172</v>
      </c>
      <c r="J160" s="133" t="s">
        <v>173</v>
      </c>
      <c r="K160" s="133">
        <v>40406</v>
      </c>
      <c r="L160" s="133" t="s">
        <v>653</v>
      </c>
    </row>
    <row r="161" spans="1:12" x14ac:dyDescent="0.3">
      <c r="A161" s="131">
        <v>155</v>
      </c>
      <c r="B161" s="133" t="s">
        <v>656</v>
      </c>
      <c r="C161" s="145" t="s">
        <v>332</v>
      </c>
      <c r="D161" s="133" t="s">
        <v>698</v>
      </c>
      <c r="E161" s="133" t="s">
        <v>700</v>
      </c>
      <c r="F161" s="133" t="s">
        <v>264</v>
      </c>
      <c r="G161" s="133" t="s">
        <v>170</v>
      </c>
      <c r="H161" s="133" t="s">
        <v>171</v>
      </c>
      <c r="I161" s="133" t="s">
        <v>172</v>
      </c>
      <c r="J161" s="133" t="s">
        <v>173</v>
      </c>
      <c r="K161" s="133">
        <v>40408</v>
      </c>
      <c r="L161" s="133" t="s">
        <v>655</v>
      </c>
    </row>
    <row r="162" spans="1:12" x14ac:dyDescent="0.3">
      <c r="A162" s="131">
        <v>156</v>
      </c>
      <c r="B162" s="133" t="s">
        <v>658</v>
      </c>
      <c r="C162" s="145" t="s">
        <v>333</v>
      </c>
      <c r="D162" s="133" t="s">
        <v>688</v>
      </c>
      <c r="E162" s="133" t="s">
        <v>700</v>
      </c>
      <c r="F162" s="133" t="s">
        <v>264</v>
      </c>
      <c r="G162" s="133" t="s">
        <v>170</v>
      </c>
      <c r="H162" s="133" t="s">
        <v>171</v>
      </c>
      <c r="I162" s="133" t="s">
        <v>172</v>
      </c>
      <c r="J162" s="133" t="s">
        <v>173</v>
      </c>
      <c r="K162" s="133">
        <v>40410</v>
      </c>
      <c r="L162" s="133" t="s">
        <v>657</v>
      </c>
    </row>
    <row r="163" spans="1:12" x14ac:dyDescent="0.3">
      <c r="A163" s="131">
        <v>157</v>
      </c>
      <c r="B163" s="133" t="s">
        <v>660</v>
      </c>
      <c r="C163" s="145" t="s">
        <v>334</v>
      </c>
      <c r="D163" s="133" t="s">
        <v>688</v>
      </c>
      <c r="E163" s="133" t="s">
        <v>700</v>
      </c>
      <c r="F163" s="133" t="s">
        <v>264</v>
      </c>
      <c r="G163" s="133" t="s">
        <v>170</v>
      </c>
      <c r="H163" s="133" t="s">
        <v>171</v>
      </c>
      <c r="I163" s="133" t="s">
        <v>172</v>
      </c>
      <c r="J163" s="133" t="s">
        <v>173</v>
      </c>
      <c r="K163" s="133">
        <v>40412</v>
      </c>
      <c r="L163" s="133" t="s">
        <v>659</v>
      </c>
    </row>
    <row r="164" spans="1:12" x14ac:dyDescent="0.3">
      <c r="A164" s="131">
        <v>158</v>
      </c>
      <c r="B164" s="133" t="s">
        <v>662</v>
      </c>
      <c r="C164" s="145" t="s">
        <v>335</v>
      </c>
      <c r="D164" s="133" t="s">
        <v>688</v>
      </c>
      <c r="E164" s="133" t="s">
        <v>700</v>
      </c>
      <c r="F164" s="133" t="s">
        <v>264</v>
      </c>
      <c r="G164" s="133" t="s">
        <v>170</v>
      </c>
      <c r="H164" s="133" t="s">
        <v>171</v>
      </c>
      <c r="I164" s="133" t="s">
        <v>172</v>
      </c>
      <c r="J164" s="133" t="s">
        <v>173</v>
      </c>
      <c r="K164" s="133">
        <v>40414</v>
      </c>
      <c r="L164" s="133" t="s">
        <v>661</v>
      </c>
    </row>
    <row r="165" spans="1:12" x14ac:dyDescent="0.3">
      <c r="A165" s="131">
        <v>159</v>
      </c>
      <c r="B165" s="133" t="s">
        <v>664</v>
      </c>
      <c r="C165" s="145" t="s">
        <v>336</v>
      </c>
      <c r="D165" s="133" t="s">
        <v>689</v>
      </c>
      <c r="E165" s="133" t="s">
        <v>700</v>
      </c>
      <c r="F165" s="133" t="s">
        <v>264</v>
      </c>
      <c r="G165" s="133" t="s">
        <v>170</v>
      </c>
      <c r="H165" s="133" t="s">
        <v>171</v>
      </c>
      <c r="I165" s="133" t="s">
        <v>172</v>
      </c>
      <c r="J165" s="133" t="s">
        <v>173</v>
      </c>
      <c r="K165" s="133">
        <v>40416</v>
      </c>
      <c r="L165" s="133" t="s">
        <v>663</v>
      </c>
    </row>
    <row r="166" spans="1:12" x14ac:dyDescent="0.3">
      <c r="A166" s="131">
        <v>160</v>
      </c>
      <c r="B166" s="133" t="s">
        <v>666</v>
      </c>
      <c r="C166" s="145" t="s">
        <v>337</v>
      </c>
      <c r="D166" s="133" t="s">
        <v>689</v>
      </c>
      <c r="E166" s="133" t="s">
        <v>700</v>
      </c>
      <c r="F166" s="133" t="s">
        <v>264</v>
      </c>
      <c r="G166" s="133" t="s">
        <v>170</v>
      </c>
      <c r="H166" s="133" t="s">
        <v>171</v>
      </c>
      <c r="I166" s="133" t="s">
        <v>172</v>
      </c>
      <c r="J166" s="133" t="s">
        <v>173</v>
      </c>
      <c r="K166" s="133">
        <v>40418</v>
      </c>
      <c r="L166" s="133" t="s">
        <v>665</v>
      </c>
    </row>
    <row r="167" spans="1:12" x14ac:dyDescent="0.3">
      <c r="A167" s="131">
        <v>161</v>
      </c>
      <c r="B167" s="133" t="s">
        <v>668</v>
      </c>
      <c r="C167" s="145" t="s">
        <v>338</v>
      </c>
      <c r="D167" s="133" t="s">
        <v>689</v>
      </c>
      <c r="E167" s="133" t="s">
        <v>700</v>
      </c>
      <c r="F167" s="133" t="s">
        <v>264</v>
      </c>
      <c r="G167" s="133" t="s">
        <v>170</v>
      </c>
      <c r="H167" s="133" t="s">
        <v>171</v>
      </c>
      <c r="I167" s="133" t="s">
        <v>172</v>
      </c>
      <c r="J167" s="133" t="s">
        <v>173</v>
      </c>
      <c r="K167" s="133">
        <v>40420</v>
      </c>
      <c r="L167" s="133" t="s">
        <v>667</v>
      </c>
    </row>
    <row r="168" spans="1:12" x14ac:dyDescent="0.3">
      <c r="A168" s="131">
        <v>162</v>
      </c>
      <c r="B168" s="133" t="s">
        <v>670</v>
      </c>
      <c r="C168" s="145" t="s">
        <v>339</v>
      </c>
      <c r="D168" s="133" t="s">
        <v>690</v>
      </c>
      <c r="E168" s="133" t="s">
        <v>700</v>
      </c>
      <c r="F168" s="133" t="s">
        <v>264</v>
      </c>
      <c r="G168" s="133" t="s">
        <v>170</v>
      </c>
      <c r="H168" s="133" t="s">
        <v>171</v>
      </c>
      <c r="I168" s="133" t="s">
        <v>172</v>
      </c>
      <c r="J168" s="133" t="s">
        <v>173</v>
      </c>
      <c r="K168" s="133">
        <v>40422</v>
      </c>
      <c r="L168" s="133" t="s">
        <v>669</v>
      </c>
    </row>
    <row r="169" spans="1:12" x14ac:dyDescent="0.3">
      <c r="A169" s="131">
        <v>163</v>
      </c>
      <c r="B169" s="133" t="s">
        <v>672</v>
      </c>
      <c r="C169" s="145" t="s">
        <v>340</v>
      </c>
      <c r="D169" s="133" t="s">
        <v>690</v>
      </c>
      <c r="E169" s="133" t="s">
        <v>700</v>
      </c>
      <c r="F169" s="133" t="s">
        <v>264</v>
      </c>
      <c r="G169" s="133" t="s">
        <v>170</v>
      </c>
      <c r="H169" s="133" t="s">
        <v>171</v>
      </c>
      <c r="I169" s="133" t="s">
        <v>172</v>
      </c>
      <c r="J169" s="133" t="s">
        <v>173</v>
      </c>
      <c r="K169" s="133">
        <v>40424</v>
      </c>
      <c r="L169" s="133" t="s">
        <v>671</v>
      </c>
    </row>
    <row r="170" spans="1:12" x14ac:dyDescent="0.3">
      <c r="A170" s="131">
        <v>164</v>
      </c>
      <c r="B170" s="133" t="s">
        <v>674</v>
      </c>
      <c r="C170" s="145" t="s">
        <v>341</v>
      </c>
      <c r="D170" s="133" t="s">
        <v>690</v>
      </c>
      <c r="E170" s="133" t="s">
        <v>700</v>
      </c>
      <c r="F170" s="133" t="s">
        <v>264</v>
      </c>
      <c r="G170" s="133" t="s">
        <v>170</v>
      </c>
      <c r="H170" s="133" t="s">
        <v>171</v>
      </c>
      <c r="I170" s="133" t="s">
        <v>172</v>
      </c>
      <c r="J170" s="133" t="s">
        <v>173</v>
      </c>
      <c r="K170" s="133">
        <v>40426</v>
      </c>
      <c r="L170" s="133" t="s">
        <v>673</v>
      </c>
    </row>
    <row r="171" spans="1:12" x14ac:dyDescent="0.3">
      <c r="A171" s="131">
        <v>165</v>
      </c>
      <c r="B171" s="133" t="s">
        <v>676</v>
      </c>
      <c r="C171" s="145" t="s">
        <v>342</v>
      </c>
      <c r="D171" s="133" t="s">
        <v>686</v>
      </c>
      <c r="E171" s="133" t="s">
        <v>700</v>
      </c>
      <c r="F171" s="133"/>
      <c r="G171" s="133" t="s">
        <v>343</v>
      </c>
      <c r="H171" s="133" t="s">
        <v>171</v>
      </c>
      <c r="I171" s="133" t="s">
        <v>172</v>
      </c>
      <c r="J171" s="133" t="s">
        <v>173</v>
      </c>
      <c r="K171" s="133">
        <v>40428</v>
      </c>
      <c r="L171" s="133" t="s">
        <v>675</v>
      </c>
    </row>
    <row r="172" spans="1:12" x14ac:dyDescent="0.3">
      <c r="A172" s="131">
        <v>166</v>
      </c>
      <c r="B172" s="133" t="s">
        <v>678</v>
      </c>
      <c r="C172" s="145" t="s">
        <v>344</v>
      </c>
      <c r="D172" s="133" t="s">
        <v>686</v>
      </c>
      <c r="E172" s="133" t="s">
        <v>700</v>
      </c>
      <c r="F172" s="133"/>
      <c r="G172" s="133" t="s">
        <v>343</v>
      </c>
      <c r="H172" s="133" t="s">
        <v>171</v>
      </c>
      <c r="I172" s="133" t="s">
        <v>172</v>
      </c>
      <c r="J172" s="133" t="s">
        <v>173</v>
      </c>
      <c r="K172" s="133">
        <v>40430</v>
      </c>
      <c r="L172" s="133" t="s">
        <v>677</v>
      </c>
    </row>
    <row r="173" spans="1:12" x14ac:dyDescent="0.3">
      <c r="A173" s="131">
        <v>167</v>
      </c>
      <c r="B173" s="133" t="s">
        <v>680</v>
      </c>
      <c r="C173" s="145" t="s">
        <v>345</v>
      </c>
      <c r="D173" s="133" t="s">
        <v>686</v>
      </c>
      <c r="E173" s="133" t="s">
        <v>700</v>
      </c>
      <c r="F173" s="133"/>
      <c r="G173" s="133" t="s">
        <v>343</v>
      </c>
      <c r="H173" s="133" t="s">
        <v>171</v>
      </c>
      <c r="I173" s="133" t="s">
        <v>172</v>
      </c>
      <c r="J173" s="133" t="s">
        <v>173</v>
      </c>
      <c r="K173" s="133">
        <v>40432</v>
      </c>
      <c r="L173" s="133" t="s">
        <v>679</v>
      </c>
    </row>
    <row r="174" spans="1:12" x14ac:dyDescent="0.3">
      <c r="A174" s="131">
        <v>168</v>
      </c>
      <c r="B174" s="133" t="s">
        <v>682</v>
      </c>
      <c r="C174" s="145" t="s">
        <v>346</v>
      </c>
      <c r="D174" s="133" t="s">
        <v>686</v>
      </c>
      <c r="E174" s="133" t="s">
        <v>700</v>
      </c>
      <c r="F174" s="133"/>
      <c r="G174" s="133" t="s">
        <v>343</v>
      </c>
      <c r="H174" s="133" t="s">
        <v>171</v>
      </c>
      <c r="I174" s="133" t="s">
        <v>172</v>
      </c>
      <c r="J174" s="133" t="s">
        <v>173</v>
      </c>
      <c r="K174" s="133">
        <v>40434</v>
      </c>
      <c r="L174" s="133" t="s">
        <v>681</v>
      </c>
    </row>
  </sheetData>
  <mergeCells count="2">
    <mergeCell ref="A2:L2"/>
    <mergeCell ref="A4:L4"/>
  </mergeCells>
  <pageMargins left="0.7" right="0.7" top="0.75" bottom="0.75" header="0.3" footer="0.3"/>
  <pageSetup paperSize="9" scale="57" fitToHeight="0" orientation="landscape" r:id="rId1"/>
  <rowBreaks count="3" manualBreakCount="3">
    <brk id="52" max="16383" man="1"/>
    <brk id="92" max="16383" man="1"/>
    <brk id="126" max="16383" man="1"/>
  </rowBreaks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view="pageBreakPreview" zoomScale="50" zoomScaleNormal="100" zoomScaleSheetLayoutView="50" workbookViewId="0">
      <selection activeCell="B44" sqref="B44"/>
    </sheetView>
  </sheetViews>
  <sheetFormatPr defaultRowHeight="14.4" x14ac:dyDescent="0.3"/>
  <cols>
    <col min="1" max="1" width="9.6640625" customWidth="1"/>
    <col min="2" max="2" width="16.6640625" bestFit="1" customWidth="1"/>
    <col min="3" max="3" width="24.6640625" bestFit="1" customWidth="1"/>
    <col min="4" max="4" width="14.33203125" bestFit="1" customWidth="1"/>
    <col min="5" max="5" width="18.88671875" bestFit="1" customWidth="1"/>
    <col min="6" max="6" width="12.6640625" bestFit="1" customWidth="1"/>
    <col min="7" max="7" width="24.44140625" customWidth="1"/>
    <col min="8" max="8" width="30.6640625" customWidth="1"/>
    <col min="9" max="9" width="10.6640625" bestFit="1" customWidth="1"/>
    <col min="10" max="10" width="18" customWidth="1"/>
    <col min="11" max="11" width="24.33203125" bestFit="1" customWidth="1"/>
    <col min="12" max="12" width="16.6640625" bestFit="1" customWidth="1"/>
    <col min="13" max="13" width="13.33203125" customWidth="1"/>
    <col min="14" max="14" width="20.5546875" bestFit="1" customWidth="1"/>
    <col min="15" max="15" width="18.109375" customWidth="1"/>
    <col min="16" max="16" width="12.109375" customWidth="1"/>
    <col min="18" max="18" width="10" customWidth="1"/>
    <col min="20" max="20" width="17.5546875" customWidth="1"/>
    <col min="21" max="21" width="13.33203125" customWidth="1"/>
  </cols>
  <sheetData>
    <row r="1" spans="1:10" x14ac:dyDescent="0.3">
      <c r="A1" s="152"/>
      <c r="B1" s="152"/>
      <c r="C1" s="152"/>
      <c r="D1" s="152"/>
      <c r="E1" s="152"/>
      <c r="F1" s="152"/>
      <c r="G1" s="152"/>
    </row>
    <row r="2" spans="1:10" ht="21" x14ac:dyDescent="0.4">
      <c r="A2" s="149" t="s">
        <v>7</v>
      </c>
      <c r="B2" s="149"/>
      <c r="C2" s="149"/>
      <c r="D2" s="149"/>
      <c r="E2" s="149"/>
      <c r="F2" s="149"/>
      <c r="G2" s="149"/>
      <c r="H2" s="149"/>
    </row>
    <row r="4" spans="1:10" ht="15.6" x14ac:dyDescent="0.3">
      <c r="A4" s="122"/>
      <c r="B4" s="122"/>
      <c r="C4" s="122"/>
      <c r="D4" s="122"/>
      <c r="E4" s="122"/>
      <c r="F4" s="122"/>
      <c r="G4" s="122"/>
      <c r="H4" s="122"/>
    </row>
    <row r="5" spans="1:10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10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10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10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10" s="45" customFormat="1" x14ac:dyDescent="0.3">
      <c r="A10" s="95">
        <v>3</v>
      </c>
      <c r="B10" s="45" t="s">
        <v>3636</v>
      </c>
      <c r="C10" s="45" t="s">
        <v>684</v>
      </c>
      <c r="D10" s="45" t="s">
        <v>42</v>
      </c>
      <c r="E10" s="45" t="s">
        <v>41</v>
      </c>
      <c r="G10" s="101"/>
      <c r="H10" s="50"/>
      <c r="I10" s="50"/>
      <c r="J10" s="50"/>
    </row>
    <row r="11" spans="1:10" x14ac:dyDescent="0.3">
      <c r="A11" s="95"/>
      <c r="B11" s="45"/>
      <c r="C11" s="45"/>
      <c r="D11" s="45"/>
      <c r="E11" s="45"/>
      <c r="F11" s="45"/>
      <c r="G11" s="101"/>
      <c r="H11" s="50"/>
      <c r="I11" s="115"/>
      <c r="J11" s="115"/>
    </row>
    <row r="12" spans="1:10" x14ac:dyDescent="0.3">
      <c r="A12" s="95"/>
      <c r="B12" s="45"/>
      <c r="C12" s="45"/>
      <c r="D12" s="45"/>
      <c r="E12" s="45"/>
      <c r="F12" s="45"/>
      <c r="G12" s="101"/>
      <c r="H12" s="50"/>
      <c r="I12" s="115"/>
      <c r="J12" s="115"/>
    </row>
    <row r="13" spans="1:10" x14ac:dyDescent="0.3">
      <c r="A13" s="95"/>
      <c r="B13" s="45"/>
      <c r="C13" s="45"/>
      <c r="D13" s="45"/>
      <c r="E13" s="45"/>
      <c r="F13" s="45"/>
      <c r="G13" s="101"/>
      <c r="H13" s="50"/>
      <c r="I13" s="115"/>
      <c r="J13" s="115"/>
    </row>
    <row r="14" spans="1:10" x14ac:dyDescent="0.3">
      <c r="A14" s="151" t="s">
        <v>3728</v>
      </c>
      <c r="B14" s="151"/>
      <c r="C14" s="151"/>
      <c r="D14" s="151"/>
      <c r="E14" s="151"/>
      <c r="F14" s="151"/>
      <c r="G14" s="151"/>
      <c r="H14" s="50"/>
      <c r="I14" s="115"/>
      <c r="J14" s="115"/>
    </row>
    <row r="15" spans="1:10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14" t="s">
        <v>22</v>
      </c>
      <c r="G15" s="14" t="s">
        <v>126</v>
      </c>
      <c r="H15" s="52" t="s">
        <v>2</v>
      </c>
      <c r="I15" s="115"/>
      <c r="J15" s="115"/>
    </row>
    <row r="16" spans="1:10" ht="28.8" x14ac:dyDescent="0.3">
      <c r="A16" s="75">
        <v>4</v>
      </c>
      <c r="B16" s="77" t="s">
        <v>3609</v>
      </c>
      <c r="C16" s="77" t="s">
        <v>685</v>
      </c>
      <c r="D16" s="77" t="s">
        <v>33</v>
      </c>
      <c r="E16" s="77" t="s">
        <v>25</v>
      </c>
      <c r="F16" s="121" t="s">
        <v>2745</v>
      </c>
      <c r="G16" s="76" t="s">
        <v>3800</v>
      </c>
      <c r="H16" s="78" t="s">
        <v>151</v>
      </c>
      <c r="I16" s="115"/>
      <c r="J16" s="115"/>
    </row>
    <row r="17" spans="1:10" x14ac:dyDescent="0.3">
      <c r="A17" s="116"/>
      <c r="G17" s="5"/>
      <c r="I17" s="115"/>
      <c r="J17" s="115"/>
    </row>
    <row r="18" spans="1:10" x14ac:dyDescent="0.3">
      <c r="A18" s="116"/>
      <c r="G18" s="5"/>
      <c r="I18" s="115"/>
      <c r="J18" s="115"/>
    </row>
    <row r="19" spans="1:10" x14ac:dyDescent="0.3">
      <c r="A19" s="116"/>
      <c r="G19" s="5"/>
      <c r="I19" s="115"/>
      <c r="J19" s="115"/>
    </row>
    <row r="20" spans="1:10" x14ac:dyDescent="0.3">
      <c r="A20" s="116"/>
      <c r="C20" s="151" t="s">
        <v>3729</v>
      </c>
      <c r="D20" s="151"/>
      <c r="E20" s="45"/>
      <c r="F20" s="50"/>
      <c r="G20" s="50"/>
      <c r="H20" s="45"/>
      <c r="I20" s="115"/>
      <c r="J20" s="115"/>
    </row>
    <row r="21" spans="1:10" x14ac:dyDescent="0.3">
      <c r="A21" s="116"/>
      <c r="C21" s="45" t="s">
        <v>33</v>
      </c>
      <c r="D21" s="45" t="s">
        <v>3579</v>
      </c>
      <c r="E21" s="45"/>
      <c r="F21" s="45"/>
      <c r="G21" s="45"/>
      <c r="H21" s="45"/>
      <c r="I21" s="115"/>
      <c r="J21" s="115"/>
    </row>
    <row r="22" spans="1:10" x14ac:dyDescent="0.3">
      <c r="A22" s="116"/>
      <c r="C22" s="45" t="s">
        <v>3666</v>
      </c>
      <c r="D22" s="45" t="s">
        <v>34</v>
      </c>
      <c r="E22" s="45"/>
      <c r="F22" s="45"/>
      <c r="G22" s="45"/>
      <c r="H22" s="45"/>
      <c r="I22" s="115"/>
      <c r="J22" s="115"/>
    </row>
    <row r="23" spans="1:10" x14ac:dyDescent="0.3">
      <c r="A23" s="116"/>
      <c r="C23" s="45" t="s">
        <v>3667</v>
      </c>
      <c r="D23" s="45" t="s">
        <v>3584</v>
      </c>
      <c r="E23" s="45"/>
      <c r="F23" s="45"/>
      <c r="G23" s="45"/>
      <c r="H23" s="45"/>
      <c r="I23" s="115"/>
      <c r="J23" s="115"/>
    </row>
    <row r="24" spans="1:10" x14ac:dyDescent="0.3">
      <c r="A24" s="116"/>
      <c r="C24" s="45" t="s">
        <v>686</v>
      </c>
      <c r="D24" s="45" t="s">
        <v>3588</v>
      </c>
      <c r="E24" s="45"/>
      <c r="F24" s="45"/>
      <c r="G24" s="45"/>
      <c r="H24" s="45"/>
      <c r="I24" s="115"/>
      <c r="J24" s="115"/>
    </row>
    <row r="25" spans="1:10" x14ac:dyDescent="0.3">
      <c r="A25" s="116"/>
      <c r="C25" s="45" t="s">
        <v>2820</v>
      </c>
      <c r="D25" s="45" t="s">
        <v>3591</v>
      </c>
      <c r="E25" s="45"/>
      <c r="F25" s="45"/>
      <c r="G25" s="45"/>
      <c r="H25" s="45"/>
      <c r="I25" s="115"/>
      <c r="J25" s="115"/>
    </row>
    <row r="26" spans="1:10" x14ac:dyDescent="0.3">
      <c r="A26" s="116"/>
      <c r="C26" s="45" t="s">
        <v>3151</v>
      </c>
      <c r="D26" s="45" t="s">
        <v>3668</v>
      </c>
      <c r="E26" s="45"/>
      <c r="F26" s="45"/>
      <c r="G26" s="45"/>
      <c r="H26" s="45"/>
      <c r="I26" s="115"/>
      <c r="J26" s="115"/>
    </row>
    <row r="27" spans="1:10" x14ac:dyDescent="0.3">
      <c r="A27" s="116"/>
      <c r="C27" s="45" t="s">
        <v>691</v>
      </c>
      <c r="D27" s="45" t="s">
        <v>3669</v>
      </c>
      <c r="E27" s="45"/>
      <c r="F27" s="45"/>
      <c r="G27" s="45"/>
      <c r="H27" s="45"/>
      <c r="I27" s="115"/>
      <c r="J27" s="115"/>
    </row>
    <row r="28" spans="1:10" x14ac:dyDescent="0.3">
      <c r="A28" s="116"/>
      <c r="C28" s="45" t="s">
        <v>694</v>
      </c>
      <c r="D28" s="45" t="s">
        <v>3670</v>
      </c>
      <c r="E28" s="45"/>
      <c r="F28" s="45"/>
      <c r="G28" s="45"/>
      <c r="H28" s="45"/>
      <c r="I28" s="115"/>
      <c r="J28" s="115"/>
    </row>
    <row r="29" spans="1:10" x14ac:dyDescent="0.3">
      <c r="A29" s="116"/>
      <c r="C29" s="45" t="s">
        <v>692</v>
      </c>
      <c r="D29" s="45" t="s">
        <v>3671</v>
      </c>
      <c r="E29" s="45"/>
      <c r="F29" s="45"/>
      <c r="G29" s="45"/>
      <c r="H29" s="45"/>
      <c r="I29" s="115"/>
      <c r="J29" s="115"/>
    </row>
    <row r="30" spans="1:10" x14ac:dyDescent="0.3">
      <c r="A30" s="116"/>
      <c r="C30" s="45" t="s">
        <v>695</v>
      </c>
      <c r="D30" s="45" t="s">
        <v>3672</v>
      </c>
      <c r="E30" s="45"/>
      <c r="F30" s="45"/>
      <c r="G30" s="45"/>
      <c r="H30" s="45"/>
      <c r="I30" s="115"/>
      <c r="J30" s="115"/>
    </row>
    <row r="31" spans="1:10" x14ac:dyDescent="0.3">
      <c r="A31" s="116"/>
      <c r="C31" s="45" t="s">
        <v>693</v>
      </c>
      <c r="D31" s="45" t="s">
        <v>3673</v>
      </c>
      <c r="E31" s="45"/>
      <c r="F31" s="45"/>
      <c r="G31" s="45"/>
      <c r="H31" s="45"/>
      <c r="I31" s="115"/>
      <c r="J31" s="115"/>
    </row>
    <row r="32" spans="1:10" x14ac:dyDescent="0.3">
      <c r="A32" s="116"/>
      <c r="C32" s="45" t="s">
        <v>696</v>
      </c>
      <c r="D32" s="45" t="s">
        <v>3674</v>
      </c>
      <c r="E32" s="45"/>
      <c r="F32" s="45"/>
      <c r="G32" s="45"/>
      <c r="H32" s="45"/>
      <c r="I32" s="115"/>
      <c r="J32" s="115"/>
    </row>
    <row r="33" spans="1:10" x14ac:dyDescent="0.3">
      <c r="A33" s="116"/>
      <c r="C33" s="45" t="s">
        <v>697</v>
      </c>
      <c r="D33" s="45" t="s">
        <v>3675</v>
      </c>
      <c r="E33" s="45"/>
      <c r="F33" s="45"/>
      <c r="G33" s="45"/>
      <c r="H33" s="45"/>
      <c r="I33" s="115"/>
      <c r="J33" s="115"/>
    </row>
    <row r="34" spans="1:10" x14ac:dyDescent="0.3">
      <c r="A34" s="116"/>
      <c r="C34" s="45" t="s">
        <v>698</v>
      </c>
      <c r="D34" s="45" t="s">
        <v>3676</v>
      </c>
      <c r="E34" s="45"/>
      <c r="F34" s="45"/>
      <c r="G34" s="45"/>
      <c r="H34" s="45"/>
      <c r="I34" s="115"/>
      <c r="J34" s="115"/>
    </row>
    <row r="35" spans="1:10" x14ac:dyDescent="0.3">
      <c r="A35" s="116"/>
      <c r="C35" s="45" t="s">
        <v>688</v>
      </c>
      <c r="D35" s="45" t="s">
        <v>3677</v>
      </c>
      <c r="E35" s="45"/>
      <c r="F35" s="45"/>
      <c r="G35" s="45"/>
      <c r="H35" s="45"/>
      <c r="I35" s="115"/>
      <c r="J35" s="115"/>
    </row>
    <row r="36" spans="1:10" x14ac:dyDescent="0.3">
      <c r="A36" s="116"/>
      <c r="C36" s="45" t="s">
        <v>689</v>
      </c>
      <c r="D36" s="45" t="s">
        <v>3678</v>
      </c>
      <c r="E36" s="45"/>
      <c r="F36" s="45"/>
      <c r="G36" s="45"/>
      <c r="H36" s="45"/>
      <c r="I36" s="115"/>
      <c r="J36" s="115"/>
    </row>
    <row r="37" spans="1:10" x14ac:dyDescent="0.3">
      <c r="A37" s="116"/>
      <c r="C37" s="45" t="s">
        <v>690</v>
      </c>
      <c r="D37" s="45" t="s">
        <v>3679</v>
      </c>
      <c r="E37" s="45"/>
      <c r="F37" s="45"/>
      <c r="G37" s="45"/>
      <c r="H37" s="45"/>
      <c r="I37" s="115"/>
      <c r="J37" s="115"/>
    </row>
    <row r="38" spans="1:10" x14ac:dyDescent="0.3">
      <c r="A38" s="95"/>
      <c r="B38" s="45"/>
      <c r="C38" s="45"/>
      <c r="D38" s="45"/>
      <c r="E38" s="45"/>
      <c r="F38" s="45"/>
      <c r="G38" s="101"/>
      <c r="H38" s="50"/>
      <c r="I38" s="115"/>
      <c r="J38" s="115"/>
    </row>
    <row r="39" spans="1:10" x14ac:dyDescent="0.3">
      <c r="A39" s="95"/>
      <c r="B39" s="45"/>
      <c r="C39" s="45"/>
      <c r="D39" s="45"/>
      <c r="E39" s="45"/>
      <c r="F39" s="45"/>
      <c r="G39" s="101"/>
      <c r="H39" s="50"/>
      <c r="I39" s="115"/>
      <c r="J39" s="115"/>
    </row>
    <row r="41" spans="1:10" ht="18" x14ac:dyDescent="0.35">
      <c r="A41" s="148" t="s">
        <v>3752</v>
      </c>
      <c r="B41" s="148"/>
      <c r="C41" s="148"/>
      <c r="D41" s="148"/>
      <c r="E41" s="148"/>
      <c r="F41" s="148"/>
      <c r="G41" s="148"/>
      <c r="H41" s="148"/>
    </row>
    <row r="42" spans="1:10" x14ac:dyDescent="0.3">
      <c r="A42" s="4"/>
      <c r="B42" s="4"/>
      <c r="C42" s="4"/>
      <c r="D42" s="4"/>
      <c r="E42" s="4"/>
      <c r="F42" s="4"/>
      <c r="G42" s="4"/>
    </row>
    <row r="43" spans="1:10" x14ac:dyDescent="0.3">
      <c r="A43" s="151" t="s">
        <v>64</v>
      </c>
      <c r="B43" s="151"/>
      <c r="C43" s="151"/>
      <c r="D43" s="151"/>
      <c r="E43" s="151"/>
      <c r="F43" s="151"/>
      <c r="G43" s="151"/>
      <c r="H43" s="42"/>
    </row>
    <row r="44" spans="1:10" ht="15" thickBot="1" x14ac:dyDescent="0.35">
      <c r="A44" s="14" t="s">
        <v>18</v>
      </c>
      <c r="B44" s="14" t="s">
        <v>19</v>
      </c>
      <c r="C44" s="14" t="s">
        <v>20</v>
      </c>
      <c r="D44" s="14" t="s">
        <v>21</v>
      </c>
      <c r="E44" s="14" t="s">
        <v>3749</v>
      </c>
      <c r="F44" s="14" t="s">
        <v>22</v>
      </c>
      <c r="G44" s="14" t="s">
        <v>126</v>
      </c>
      <c r="H44" s="47" t="s">
        <v>2</v>
      </c>
    </row>
    <row r="45" spans="1:10" x14ac:dyDescent="0.3">
      <c r="A45" s="2">
        <v>3</v>
      </c>
      <c r="B45" t="s">
        <v>3627</v>
      </c>
      <c r="C45" t="s">
        <v>3746</v>
      </c>
      <c r="D45" t="s">
        <v>36</v>
      </c>
      <c r="E45" t="s">
        <v>25</v>
      </c>
      <c r="G45" s="5"/>
      <c r="H45" s="42" t="s">
        <v>3753</v>
      </c>
    </row>
    <row r="46" spans="1:10" x14ac:dyDescent="0.3">
      <c r="A46" s="2">
        <v>3</v>
      </c>
      <c r="B46" t="s">
        <v>3628</v>
      </c>
      <c r="C46" t="s">
        <v>45</v>
      </c>
      <c r="D46" t="s">
        <v>42</v>
      </c>
      <c r="E46" t="s">
        <v>25</v>
      </c>
      <c r="G46" s="5"/>
      <c r="H46" s="42"/>
    </row>
    <row r="47" spans="1:10" x14ac:dyDescent="0.3">
      <c r="A47" s="54"/>
      <c r="G47" s="5"/>
    </row>
    <row r="48" spans="1:10" x14ac:dyDescent="0.3">
      <c r="A48" s="54"/>
      <c r="G48" s="5"/>
    </row>
    <row r="49" spans="1:8" x14ac:dyDescent="0.3">
      <c r="A49" s="54"/>
      <c r="G49" s="5"/>
    </row>
    <row r="50" spans="1:8" x14ac:dyDescent="0.3">
      <c r="A50" s="151" t="s">
        <v>3712</v>
      </c>
      <c r="B50" s="151"/>
      <c r="C50" s="151"/>
      <c r="D50" s="151"/>
      <c r="E50" s="151"/>
      <c r="F50" s="151"/>
      <c r="G50" s="151"/>
      <c r="H50" s="50"/>
    </row>
    <row r="51" spans="1:8" x14ac:dyDescent="0.3">
      <c r="A51" s="151" t="s">
        <v>3748</v>
      </c>
      <c r="B51" s="151"/>
      <c r="C51" s="151"/>
      <c r="D51" s="151"/>
      <c r="E51" s="151"/>
      <c r="F51" s="151"/>
      <c r="G51" s="151"/>
      <c r="H51" s="50"/>
    </row>
    <row r="52" spans="1:8" ht="15" thickBot="1" x14ac:dyDescent="0.35">
      <c r="A52" s="14" t="s">
        <v>18</v>
      </c>
      <c r="B52" s="14" t="s">
        <v>19</v>
      </c>
      <c r="C52" s="14" t="s">
        <v>20</v>
      </c>
      <c r="D52" s="14" t="s">
        <v>21</v>
      </c>
      <c r="E52" s="14" t="s">
        <v>3749</v>
      </c>
      <c r="F52" s="14" t="s">
        <v>22</v>
      </c>
      <c r="G52" s="14" t="s">
        <v>126</v>
      </c>
      <c r="H52" s="47" t="s">
        <v>2</v>
      </c>
    </row>
    <row r="53" spans="1:8" x14ac:dyDescent="0.3">
      <c r="A53" s="2">
        <v>5</v>
      </c>
      <c r="B53" t="s">
        <v>3621</v>
      </c>
      <c r="C53" t="s">
        <v>131</v>
      </c>
      <c r="D53" t="s">
        <v>24</v>
      </c>
      <c r="E53" t="s">
        <v>25</v>
      </c>
      <c r="F53" s="15"/>
      <c r="H53" s="45"/>
    </row>
    <row r="54" spans="1:8" x14ac:dyDescent="0.3">
      <c r="A54" s="2">
        <v>5</v>
      </c>
      <c r="B54" t="s">
        <v>3622</v>
      </c>
      <c r="C54" t="s">
        <v>132</v>
      </c>
      <c r="D54" t="s">
        <v>3747</v>
      </c>
      <c r="E54" t="s">
        <v>25</v>
      </c>
      <c r="F54" s="15"/>
      <c r="H54" s="45"/>
    </row>
    <row r="55" spans="1:8" ht="28.8" x14ac:dyDescent="0.3">
      <c r="A55" s="2">
        <v>5</v>
      </c>
      <c r="B55" s="6" t="s">
        <v>3623</v>
      </c>
      <c r="C55" s="6" t="s">
        <v>133</v>
      </c>
      <c r="D55" s="6" t="s">
        <v>36</v>
      </c>
      <c r="E55" s="6" t="s">
        <v>41</v>
      </c>
      <c r="F55" s="51"/>
      <c r="G55" s="6"/>
      <c r="H55" s="11" t="s">
        <v>134</v>
      </c>
    </row>
    <row r="56" spans="1:8" x14ac:dyDescent="0.3">
      <c r="A56" s="54"/>
      <c r="G56" s="5"/>
    </row>
  </sheetData>
  <mergeCells count="10">
    <mergeCell ref="A1:G1"/>
    <mergeCell ref="A5:H5"/>
    <mergeCell ref="A2:H2"/>
    <mergeCell ref="A41:H41"/>
    <mergeCell ref="A50:G50"/>
    <mergeCell ref="A51:G51"/>
    <mergeCell ref="A7:G7"/>
    <mergeCell ref="A43:G43"/>
    <mergeCell ref="A14:G14"/>
    <mergeCell ref="C20:D20"/>
  </mergeCells>
  <conditionalFormatting sqref="C53">
    <cfRule type="duplicateValues" dxfId="999" priority="5"/>
  </conditionalFormatting>
  <conditionalFormatting sqref="C44">
    <cfRule type="duplicateValues" dxfId="998" priority="4"/>
  </conditionalFormatting>
  <conditionalFormatting sqref="C8">
    <cfRule type="duplicateValues" dxfId="997" priority="3"/>
  </conditionalFormatting>
  <conditionalFormatting sqref="C52">
    <cfRule type="duplicateValues" dxfId="996" priority="2"/>
  </conditionalFormatting>
  <conditionalFormatting sqref="C15">
    <cfRule type="duplicateValues" dxfId="995" priority="1"/>
  </conditionalFormatting>
  <pageMargins left="0.7" right="0.7" top="0.75" bottom="0.75" header="0.3" footer="0.3"/>
  <pageSetup paperSize="9" scale="86" fitToHeight="0" orientation="landscape" r:id="rId1"/>
  <ignoredErrors>
    <ignoredError sqref="F16" numberStoredAsText="1"/>
  </ignoredErrors>
  <tableParts count="5">
    <tablePart r:id="rId2"/>
    <tablePart r:id="rId3"/>
    <tablePart r:id="rId4"/>
    <tablePart r:id="rId5"/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view="pageBreakPreview" zoomScale="70" zoomScaleNormal="100" zoomScaleSheetLayoutView="70" workbookViewId="0">
      <selection activeCell="B44" sqref="B44"/>
    </sheetView>
  </sheetViews>
  <sheetFormatPr defaultRowHeight="14.4" x14ac:dyDescent="0.3"/>
  <cols>
    <col min="1" max="1" width="9.6640625" customWidth="1"/>
    <col min="2" max="2" width="16.6640625" bestFit="1" customWidth="1"/>
    <col min="3" max="3" width="24.6640625" bestFit="1" customWidth="1"/>
    <col min="4" max="4" width="14.33203125" bestFit="1" customWidth="1"/>
    <col min="5" max="5" width="18.88671875" bestFit="1" customWidth="1"/>
    <col min="6" max="6" width="12.6640625" bestFit="1" customWidth="1"/>
    <col min="7" max="7" width="24.44140625" customWidth="1"/>
    <col min="8" max="8" width="30.6640625" customWidth="1"/>
    <col min="9" max="9" width="10.6640625" bestFit="1" customWidth="1"/>
    <col min="10" max="10" width="18" customWidth="1"/>
    <col min="11" max="11" width="24.33203125" bestFit="1" customWidth="1"/>
    <col min="12" max="12" width="16.6640625" bestFit="1" customWidth="1"/>
    <col min="13" max="13" width="13.33203125" customWidth="1"/>
    <col min="14" max="14" width="20.5546875" bestFit="1" customWidth="1"/>
    <col min="15" max="15" width="18.109375" customWidth="1"/>
    <col min="16" max="16" width="12.109375" customWidth="1"/>
    <col min="18" max="18" width="10" customWidth="1"/>
    <col min="20" max="20" width="17.5546875" customWidth="1"/>
    <col min="21" max="21" width="13.33203125" customWidth="1"/>
  </cols>
  <sheetData>
    <row r="1" spans="1:12" x14ac:dyDescent="0.3">
      <c r="A1" s="131"/>
      <c r="G1" s="5"/>
    </row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4" spans="1:12" ht="18" x14ac:dyDescent="0.35">
      <c r="A4" s="154" t="s">
        <v>1457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2" x14ac:dyDescent="0.3">
      <c r="K5" s="123"/>
      <c r="L5" s="123"/>
    </row>
    <row r="6" spans="1:12" x14ac:dyDescent="0.3">
      <c r="A6" s="19" t="s">
        <v>683</v>
      </c>
      <c r="B6" s="144" t="s">
        <v>168</v>
      </c>
      <c r="C6" s="19" t="s">
        <v>160</v>
      </c>
      <c r="D6" s="19" t="s">
        <v>685</v>
      </c>
      <c r="E6" s="19" t="s">
        <v>699</v>
      </c>
      <c r="F6" s="19" t="s">
        <v>161</v>
      </c>
      <c r="G6" s="19" t="s">
        <v>162</v>
      </c>
      <c r="H6" s="19" t="s">
        <v>163</v>
      </c>
      <c r="I6" s="19" t="s">
        <v>164</v>
      </c>
      <c r="J6" s="19" t="s">
        <v>165</v>
      </c>
      <c r="K6" s="144" t="s">
        <v>166</v>
      </c>
      <c r="L6" s="144" t="s">
        <v>167</v>
      </c>
    </row>
    <row r="7" spans="1:12" ht="28.8" x14ac:dyDescent="0.3">
      <c r="A7" s="131">
        <v>1</v>
      </c>
      <c r="B7" s="133" t="s">
        <v>1301</v>
      </c>
      <c r="C7" s="145" t="s">
        <v>1173</v>
      </c>
      <c r="D7" s="133" t="s">
        <v>686</v>
      </c>
      <c r="E7" s="145" t="s">
        <v>1174</v>
      </c>
      <c r="F7" s="133" t="s">
        <v>1175</v>
      </c>
      <c r="G7" s="133" t="s">
        <v>1176</v>
      </c>
      <c r="H7" s="133" t="s">
        <v>1177</v>
      </c>
      <c r="I7" s="133" t="s">
        <v>172</v>
      </c>
      <c r="J7" s="133" t="s">
        <v>173</v>
      </c>
      <c r="K7" s="133">
        <v>40900</v>
      </c>
      <c r="L7" s="133" t="str">
        <f>DEC2HEX(K7)</f>
        <v>9FC4</v>
      </c>
    </row>
    <row r="8" spans="1:12" ht="28.8" x14ac:dyDescent="0.3">
      <c r="A8" s="131">
        <v>2</v>
      </c>
      <c r="B8" s="133" t="s">
        <v>1302</v>
      </c>
      <c r="C8" s="145" t="s">
        <v>1178</v>
      </c>
      <c r="D8" s="133" t="s">
        <v>686</v>
      </c>
      <c r="E8" s="145" t="s">
        <v>1174</v>
      </c>
      <c r="F8" s="133" t="s">
        <v>1175</v>
      </c>
      <c r="G8" s="133" t="s">
        <v>1176</v>
      </c>
      <c r="H8" s="133" t="s">
        <v>1177</v>
      </c>
      <c r="I8" s="133" t="s">
        <v>172</v>
      </c>
      <c r="J8" s="133" t="s">
        <v>173</v>
      </c>
      <c r="K8" s="133">
        <v>40904</v>
      </c>
      <c r="L8" s="133" t="str">
        <f t="shared" ref="L8:L71" si="0">DEC2HEX(K8)</f>
        <v>9FC8</v>
      </c>
    </row>
    <row r="9" spans="1:12" ht="28.8" x14ac:dyDescent="0.3">
      <c r="A9" s="131">
        <v>3</v>
      </c>
      <c r="B9" s="133" t="s">
        <v>1303</v>
      </c>
      <c r="C9" s="145" t="s">
        <v>1179</v>
      </c>
      <c r="D9" s="133" t="s">
        <v>686</v>
      </c>
      <c r="E9" s="145" t="s">
        <v>1174</v>
      </c>
      <c r="F9" s="133" t="s">
        <v>1175</v>
      </c>
      <c r="G9" s="133" t="s">
        <v>1176</v>
      </c>
      <c r="H9" s="133" t="s">
        <v>1177</v>
      </c>
      <c r="I9" s="133" t="s">
        <v>172</v>
      </c>
      <c r="J9" s="133" t="s">
        <v>173</v>
      </c>
      <c r="K9" s="133">
        <v>40908</v>
      </c>
      <c r="L9" s="133" t="str">
        <f t="shared" si="0"/>
        <v>9FCC</v>
      </c>
    </row>
    <row r="10" spans="1:12" ht="28.8" x14ac:dyDescent="0.3">
      <c r="A10" s="131">
        <v>4</v>
      </c>
      <c r="B10" s="133" t="s">
        <v>1304</v>
      </c>
      <c r="C10" s="145" t="s">
        <v>1180</v>
      </c>
      <c r="D10" s="133" t="s">
        <v>686</v>
      </c>
      <c r="E10" s="145" t="s">
        <v>1174</v>
      </c>
      <c r="F10" s="133" t="s">
        <v>1175</v>
      </c>
      <c r="G10" s="133" t="s">
        <v>1176</v>
      </c>
      <c r="H10" s="133" t="s">
        <v>1177</v>
      </c>
      <c r="I10" s="133" t="s">
        <v>172</v>
      </c>
      <c r="J10" s="133" t="s">
        <v>173</v>
      </c>
      <c r="K10" s="133">
        <v>40912</v>
      </c>
      <c r="L10" s="133" t="str">
        <f t="shared" si="0"/>
        <v>9FD0</v>
      </c>
    </row>
    <row r="11" spans="1:12" ht="28.8" x14ac:dyDescent="0.3">
      <c r="A11" s="131">
        <v>5</v>
      </c>
      <c r="B11" s="133" t="s">
        <v>1305</v>
      </c>
      <c r="C11" s="145" t="s">
        <v>1181</v>
      </c>
      <c r="D11" s="133" t="s">
        <v>687</v>
      </c>
      <c r="E11" s="145" t="s">
        <v>1174</v>
      </c>
      <c r="F11" s="133" t="s">
        <v>1175</v>
      </c>
      <c r="G11" s="133" t="s">
        <v>1176</v>
      </c>
      <c r="H11" s="133" t="s">
        <v>1177</v>
      </c>
      <c r="I11" s="133" t="s">
        <v>172</v>
      </c>
      <c r="J11" s="133" t="s">
        <v>173</v>
      </c>
      <c r="K11" s="133">
        <v>40916</v>
      </c>
      <c r="L11" s="133" t="str">
        <f t="shared" si="0"/>
        <v>9FD4</v>
      </c>
    </row>
    <row r="12" spans="1:12" ht="28.8" x14ac:dyDescent="0.3">
      <c r="A12" s="131">
        <v>6</v>
      </c>
      <c r="B12" s="133" t="s">
        <v>1306</v>
      </c>
      <c r="C12" s="145" t="s">
        <v>1182</v>
      </c>
      <c r="D12" s="133" t="s">
        <v>856</v>
      </c>
      <c r="E12" s="145" t="s">
        <v>1174</v>
      </c>
      <c r="F12" s="133" t="s">
        <v>1175</v>
      </c>
      <c r="G12" s="133" t="s">
        <v>1176</v>
      </c>
      <c r="H12" s="133" t="s">
        <v>1177</v>
      </c>
      <c r="I12" s="133" t="s">
        <v>172</v>
      </c>
      <c r="J12" s="133" t="s">
        <v>173</v>
      </c>
      <c r="K12" s="133">
        <v>40920</v>
      </c>
      <c r="L12" s="133" t="str">
        <f t="shared" si="0"/>
        <v>9FD8</v>
      </c>
    </row>
    <row r="13" spans="1:12" ht="28.8" x14ac:dyDescent="0.3">
      <c r="A13" s="131">
        <v>7</v>
      </c>
      <c r="B13" s="133" t="s">
        <v>1307</v>
      </c>
      <c r="C13" s="145" t="s">
        <v>1183</v>
      </c>
      <c r="D13" s="133" t="s">
        <v>856</v>
      </c>
      <c r="E13" s="145" t="s">
        <v>1174</v>
      </c>
      <c r="F13" s="133" t="s">
        <v>1175</v>
      </c>
      <c r="G13" s="133" t="s">
        <v>1176</v>
      </c>
      <c r="H13" s="133" t="s">
        <v>1177</v>
      </c>
      <c r="I13" s="133" t="s">
        <v>172</v>
      </c>
      <c r="J13" s="133" t="s">
        <v>173</v>
      </c>
      <c r="K13" s="133">
        <v>40924</v>
      </c>
      <c r="L13" s="133" t="str">
        <f t="shared" si="0"/>
        <v>9FDC</v>
      </c>
    </row>
    <row r="14" spans="1:12" ht="28.8" x14ac:dyDescent="0.3">
      <c r="A14" s="131">
        <v>8</v>
      </c>
      <c r="B14" s="133" t="s">
        <v>1308</v>
      </c>
      <c r="C14" s="145" t="s">
        <v>1184</v>
      </c>
      <c r="D14" s="133" t="s">
        <v>856</v>
      </c>
      <c r="E14" s="145" t="s">
        <v>1174</v>
      </c>
      <c r="F14" s="133" t="s">
        <v>1175</v>
      </c>
      <c r="G14" s="133" t="s">
        <v>1176</v>
      </c>
      <c r="H14" s="133" t="s">
        <v>1177</v>
      </c>
      <c r="I14" s="133" t="s">
        <v>172</v>
      </c>
      <c r="J14" s="133" t="s">
        <v>173</v>
      </c>
      <c r="K14" s="133">
        <v>40928</v>
      </c>
      <c r="L14" s="133" t="str">
        <f t="shared" si="0"/>
        <v>9FE0</v>
      </c>
    </row>
    <row r="15" spans="1:12" ht="28.8" x14ac:dyDescent="0.3">
      <c r="A15" s="131">
        <v>9</v>
      </c>
      <c r="B15" s="133" t="s">
        <v>1309</v>
      </c>
      <c r="C15" s="145" t="s">
        <v>1185</v>
      </c>
      <c r="D15" s="133" t="s">
        <v>691</v>
      </c>
      <c r="E15" s="145" t="s">
        <v>1174</v>
      </c>
      <c r="F15" s="133" t="s">
        <v>1175</v>
      </c>
      <c r="G15" s="133" t="s">
        <v>1176</v>
      </c>
      <c r="H15" s="133" t="s">
        <v>1177</v>
      </c>
      <c r="I15" s="133" t="s">
        <v>172</v>
      </c>
      <c r="J15" s="133" t="s">
        <v>173</v>
      </c>
      <c r="K15" s="133">
        <v>40932</v>
      </c>
      <c r="L15" s="133" t="str">
        <f t="shared" si="0"/>
        <v>9FE4</v>
      </c>
    </row>
    <row r="16" spans="1:12" ht="28.8" x14ac:dyDescent="0.3">
      <c r="A16" s="131">
        <v>10</v>
      </c>
      <c r="B16" s="133" t="s">
        <v>1310</v>
      </c>
      <c r="C16" s="145" t="s">
        <v>1186</v>
      </c>
      <c r="D16" s="133" t="s">
        <v>857</v>
      </c>
      <c r="E16" s="145" t="s">
        <v>1174</v>
      </c>
      <c r="F16" s="133" t="s">
        <v>1175</v>
      </c>
      <c r="G16" s="133" t="s">
        <v>1176</v>
      </c>
      <c r="H16" s="133" t="s">
        <v>1177</v>
      </c>
      <c r="I16" s="133" t="s">
        <v>172</v>
      </c>
      <c r="J16" s="133" t="s">
        <v>173</v>
      </c>
      <c r="K16" s="133">
        <v>40936</v>
      </c>
      <c r="L16" s="133" t="str">
        <f t="shared" si="0"/>
        <v>9FE8</v>
      </c>
    </row>
    <row r="17" spans="1:12" ht="28.8" x14ac:dyDescent="0.3">
      <c r="A17" s="131">
        <v>11</v>
      </c>
      <c r="B17" s="133" t="s">
        <v>1311</v>
      </c>
      <c r="C17" s="145" t="s">
        <v>1187</v>
      </c>
      <c r="D17" s="133" t="s">
        <v>857</v>
      </c>
      <c r="E17" s="145" t="s">
        <v>1174</v>
      </c>
      <c r="F17" s="133" t="s">
        <v>1175</v>
      </c>
      <c r="G17" s="133" t="s">
        <v>1176</v>
      </c>
      <c r="H17" s="133" t="s">
        <v>1177</v>
      </c>
      <c r="I17" s="133" t="s">
        <v>172</v>
      </c>
      <c r="J17" s="133" t="s">
        <v>173</v>
      </c>
      <c r="K17" s="133">
        <v>40940</v>
      </c>
      <c r="L17" s="133" t="str">
        <f t="shared" si="0"/>
        <v>9FEC</v>
      </c>
    </row>
    <row r="18" spans="1:12" ht="28.8" x14ac:dyDescent="0.3">
      <c r="A18" s="131">
        <v>12</v>
      </c>
      <c r="B18" s="133" t="s">
        <v>1312</v>
      </c>
      <c r="C18" s="145" t="s">
        <v>1188</v>
      </c>
      <c r="D18" s="133" t="s">
        <v>857</v>
      </c>
      <c r="E18" s="145" t="s">
        <v>1174</v>
      </c>
      <c r="F18" s="133" t="s">
        <v>1175</v>
      </c>
      <c r="G18" s="133" t="s">
        <v>1176</v>
      </c>
      <c r="H18" s="133" t="s">
        <v>1177</v>
      </c>
      <c r="I18" s="133" t="s">
        <v>172</v>
      </c>
      <c r="J18" s="133" t="s">
        <v>173</v>
      </c>
      <c r="K18" s="133">
        <v>40944</v>
      </c>
      <c r="L18" s="133" t="str">
        <f t="shared" si="0"/>
        <v>9FF0</v>
      </c>
    </row>
    <row r="19" spans="1:12" ht="28.8" x14ac:dyDescent="0.3">
      <c r="A19" s="131">
        <v>13</v>
      </c>
      <c r="B19" s="133" t="s">
        <v>1313</v>
      </c>
      <c r="C19" s="145" t="s">
        <v>1189</v>
      </c>
      <c r="D19" s="133" t="s">
        <v>694</v>
      </c>
      <c r="E19" s="145" t="s">
        <v>1174</v>
      </c>
      <c r="F19" s="133" t="s">
        <v>1175</v>
      </c>
      <c r="G19" s="133" t="s">
        <v>1176</v>
      </c>
      <c r="H19" s="133" t="s">
        <v>1177</v>
      </c>
      <c r="I19" s="133" t="s">
        <v>172</v>
      </c>
      <c r="J19" s="133" t="s">
        <v>173</v>
      </c>
      <c r="K19" s="133">
        <v>40948</v>
      </c>
      <c r="L19" s="133" t="str">
        <f t="shared" si="0"/>
        <v>9FF4</v>
      </c>
    </row>
    <row r="20" spans="1:12" ht="28.8" x14ac:dyDescent="0.3">
      <c r="A20" s="131">
        <v>14</v>
      </c>
      <c r="B20" s="133" t="s">
        <v>1314</v>
      </c>
      <c r="C20" s="145" t="s">
        <v>1190</v>
      </c>
      <c r="D20" s="133" t="s">
        <v>858</v>
      </c>
      <c r="E20" s="145" t="s">
        <v>1174</v>
      </c>
      <c r="F20" s="133" t="s">
        <v>1175</v>
      </c>
      <c r="G20" s="133" t="s">
        <v>1176</v>
      </c>
      <c r="H20" s="133" t="s">
        <v>1177</v>
      </c>
      <c r="I20" s="133" t="s">
        <v>172</v>
      </c>
      <c r="J20" s="133" t="s">
        <v>173</v>
      </c>
      <c r="K20" s="133">
        <v>40952</v>
      </c>
      <c r="L20" s="133" t="str">
        <f t="shared" si="0"/>
        <v>9FF8</v>
      </c>
    </row>
    <row r="21" spans="1:12" ht="28.8" x14ac:dyDescent="0.3">
      <c r="A21" s="131">
        <v>15</v>
      </c>
      <c r="B21" s="133" t="s">
        <v>1315</v>
      </c>
      <c r="C21" s="145" t="s">
        <v>1191</v>
      </c>
      <c r="D21" s="133" t="s">
        <v>858</v>
      </c>
      <c r="E21" s="145" t="s">
        <v>1174</v>
      </c>
      <c r="F21" s="133" t="s">
        <v>1175</v>
      </c>
      <c r="G21" s="133" t="s">
        <v>1176</v>
      </c>
      <c r="H21" s="133" t="s">
        <v>1177</v>
      </c>
      <c r="I21" s="133" t="s">
        <v>172</v>
      </c>
      <c r="J21" s="133" t="s">
        <v>173</v>
      </c>
      <c r="K21" s="133">
        <v>40956</v>
      </c>
      <c r="L21" s="133" t="str">
        <f t="shared" si="0"/>
        <v>9FFC</v>
      </c>
    </row>
    <row r="22" spans="1:12" ht="28.8" x14ac:dyDescent="0.3">
      <c r="A22" s="131">
        <v>16</v>
      </c>
      <c r="B22" s="133" t="s">
        <v>1316</v>
      </c>
      <c r="C22" s="145" t="s">
        <v>1192</v>
      </c>
      <c r="D22" s="133" t="s">
        <v>858</v>
      </c>
      <c r="E22" s="145" t="s">
        <v>1174</v>
      </c>
      <c r="F22" s="133" t="s">
        <v>1175</v>
      </c>
      <c r="G22" s="133" t="s">
        <v>1176</v>
      </c>
      <c r="H22" s="133" t="s">
        <v>1177</v>
      </c>
      <c r="I22" s="133" t="s">
        <v>172</v>
      </c>
      <c r="J22" s="133" t="s">
        <v>173</v>
      </c>
      <c r="K22" s="133">
        <v>40960</v>
      </c>
      <c r="L22" s="133" t="str">
        <f t="shared" si="0"/>
        <v>A000</v>
      </c>
    </row>
    <row r="23" spans="1:12" ht="28.8" x14ac:dyDescent="0.3">
      <c r="A23" s="131">
        <v>17</v>
      </c>
      <c r="B23" s="133" t="s">
        <v>1317</v>
      </c>
      <c r="C23" s="145" t="s">
        <v>1193</v>
      </c>
      <c r="D23" s="133" t="s">
        <v>692</v>
      </c>
      <c r="E23" s="145" t="s">
        <v>1174</v>
      </c>
      <c r="F23" s="133" t="s">
        <v>1175</v>
      </c>
      <c r="G23" s="133" t="s">
        <v>1176</v>
      </c>
      <c r="H23" s="133" t="s">
        <v>1177</v>
      </c>
      <c r="I23" s="133" t="s">
        <v>172</v>
      </c>
      <c r="J23" s="133" t="s">
        <v>173</v>
      </c>
      <c r="K23" s="133">
        <v>40964</v>
      </c>
      <c r="L23" s="133" t="str">
        <f t="shared" si="0"/>
        <v>A004</v>
      </c>
    </row>
    <row r="24" spans="1:12" ht="28.8" x14ac:dyDescent="0.3">
      <c r="A24" s="131">
        <v>18</v>
      </c>
      <c r="B24" s="133" t="s">
        <v>1318</v>
      </c>
      <c r="C24" s="145" t="s">
        <v>1194</v>
      </c>
      <c r="D24" s="133" t="s">
        <v>859</v>
      </c>
      <c r="E24" s="145" t="s">
        <v>1174</v>
      </c>
      <c r="F24" s="133" t="s">
        <v>1175</v>
      </c>
      <c r="G24" s="133" t="s">
        <v>1176</v>
      </c>
      <c r="H24" s="133" t="s">
        <v>1177</v>
      </c>
      <c r="I24" s="133" t="s">
        <v>172</v>
      </c>
      <c r="J24" s="133" t="s">
        <v>173</v>
      </c>
      <c r="K24" s="133">
        <v>40968</v>
      </c>
      <c r="L24" s="133" t="str">
        <f t="shared" si="0"/>
        <v>A008</v>
      </c>
    </row>
    <row r="25" spans="1:12" ht="28.8" x14ac:dyDescent="0.3">
      <c r="A25" s="131">
        <v>19</v>
      </c>
      <c r="B25" s="133" t="s">
        <v>1319</v>
      </c>
      <c r="C25" s="145" t="s">
        <v>1195</v>
      </c>
      <c r="D25" s="133" t="s">
        <v>859</v>
      </c>
      <c r="E25" s="145" t="s">
        <v>1174</v>
      </c>
      <c r="F25" s="133" t="s">
        <v>1175</v>
      </c>
      <c r="G25" s="133" t="s">
        <v>1176</v>
      </c>
      <c r="H25" s="133" t="s">
        <v>1177</v>
      </c>
      <c r="I25" s="133" t="s">
        <v>172</v>
      </c>
      <c r="J25" s="133" t="s">
        <v>173</v>
      </c>
      <c r="K25" s="133">
        <v>40972</v>
      </c>
      <c r="L25" s="133" t="str">
        <f t="shared" si="0"/>
        <v>A00C</v>
      </c>
    </row>
    <row r="26" spans="1:12" ht="28.8" x14ac:dyDescent="0.3">
      <c r="A26" s="131">
        <v>20</v>
      </c>
      <c r="B26" s="133" t="s">
        <v>1320</v>
      </c>
      <c r="C26" s="145" t="s">
        <v>1196</v>
      </c>
      <c r="D26" s="133" t="s">
        <v>859</v>
      </c>
      <c r="E26" s="145" t="s">
        <v>1174</v>
      </c>
      <c r="F26" s="133" t="s">
        <v>1175</v>
      </c>
      <c r="G26" s="133" t="s">
        <v>1176</v>
      </c>
      <c r="H26" s="133" t="s">
        <v>1177</v>
      </c>
      <c r="I26" s="133" t="s">
        <v>172</v>
      </c>
      <c r="J26" s="133" t="s">
        <v>173</v>
      </c>
      <c r="K26" s="133">
        <v>40976</v>
      </c>
      <c r="L26" s="133" t="str">
        <f t="shared" si="0"/>
        <v>A010</v>
      </c>
    </row>
    <row r="27" spans="1:12" ht="28.8" x14ac:dyDescent="0.3">
      <c r="A27" s="131">
        <v>21</v>
      </c>
      <c r="B27" s="133" t="s">
        <v>1321</v>
      </c>
      <c r="C27" s="145" t="s">
        <v>1197</v>
      </c>
      <c r="D27" s="133" t="s">
        <v>695</v>
      </c>
      <c r="E27" s="145" t="s">
        <v>1174</v>
      </c>
      <c r="F27" s="133" t="s">
        <v>1175</v>
      </c>
      <c r="G27" s="133" t="s">
        <v>1176</v>
      </c>
      <c r="H27" s="133" t="s">
        <v>1177</v>
      </c>
      <c r="I27" s="133" t="s">
        <v>172</v>
      </c>
      <c r="J27" s="133" t="s">
        <v>173</v>
      </c>
      <c r="K27" s="133">
        <v>40980</v>
      </c>
      <c r="L27" s="133" t="str">
        <f t="shared" si="0"/>
        <v>A014</v>
      </c>
    </row>
    <row r="28" spans="1:12" ht="28.8" x14ac:dyDescent="0.3">
      <c r="A28" s="131">
        <v>22</v>
      </c>
      <c r="B28" s="133" t="s">
        <v>1322</v>
      </c>
      <c r="C28" s="145" t="s">
        <v>1198</v>
      </c>
      <c r="D28" s="133" t="s">
        <v>860</v>
      </c>
      <c r="E28" s="145" t="s">
        <v>1174</v>
      </c>
      <c r="F28" s="133" t="s">
        <v>1175</v>
      </c>
      <c r="G28" s="133" t="s">
        <v>1176</v>
      </c>
      <c r="H28" s="133" t="s">
        <v>1177</v>
      </c>
      <c r="I28" s="133" t="s">
        <v>172</v>
      </c>
      <c r="J28" s="133" t="s">
        <v>173</v>
      </c>
      <c r="K28" s="133">
        <v>40984</v>
      </c>
      <c r="L28" s="133" t="str">
        <f t="shared" si="0"/>
        <v>A018</v>
      </c>
    </row>
    <row r="29" spans="1:12" ht="28.8" x14ac:dyDescent="0.3">
      <c r="A29" s="131">
        <v>23</v>
      </c>
      <c r="B29" s="133" t="s">
        <v>1323</v>
      </c>
      <c r="C29" s="145" t="s">
        <v>1199</v>
      </c>
      <c r="D29" s="133" t="s">
        <v>860</v>
      </c>
      <c r="E29" s="145" t="s">
        <v>1174</v>
      </c>
      <c r="F29" s="133" t="s">
        <v>1175</v>
      </c>
      <c r="G29" s="133" t="s">
        <v>1176</v>
      </c>
      <c r="H29" s="133" t="s">
        <v>1177</v>
      </c>
      <c r="I29" s="133" t="s">
        <v>172</v>
      </c>
      <c r="J29" s="133" t="s">
        <v>173</v>
      </c>
      <c r="K29" s="133">
        <v>40988</v>
      </c>
      <c r="L29" s="133" t="str">
        <f t="shared" si="0"/>
        <v>A01C</v>
      </c>
    </row>
    <row r="30" spans="1:12" ht="28.8" x14ac:dyDescent="0.3">
      <c r="A30" s="131">
        <v>24</v>
      </c>
      <c r="B30" s="133" t="s">
        <v>1324</v>
      </c>
      <c r="C30" s="145" t="s">
        <v>1200</v>
      </c>
      <c r="D30" s="133" t="s">
        <v>860</v>
      </c>
      <c r="E30" s="145" t="s">
        <v>1174</v>
      </c>
      <c r="F30" s="133" t="s">
        <v>1175</v>
      </c>
      <c r="G30" s="133" t="s">
        <v>1176</v>
      </c>
      <c r="H30" s="133" t="s">
        <v>1177</v>
      </c>
      <c r="I30" s="133" t="s">
        <v>172</v>
      </c>
      <c r="J30" s="133" t="s">
        <v>173</v>
      </c>
      <c r="K30" s="133">
        <v>40992</v>
      </c>
      <c r="L30" s="133" t="str">
        <f t="shared" si="0"/>
        <v>A020</v>
      </c>
    </row>
    <row r="31" spans="1:12" ht="28.8" x14ac:dyDescent="0.3">
      <c r="A31" s="131">
        <v>25</v>
      </c>
      <c r="B31" s="133" t="s">
        <v>1325</v>
      </c>
      <c r="C31" s="145" t="s">
        <v>1201</v>
      </c>
      <c r="D31" s="133" t="s">
        <v>693</v>
      </c>
      <c r="E31" s="145" t="s">
        <v>1174</v>
      </c>
      <c r="F31" s="133" t="s">
        <v>1175</v>
      </c>
      <c r="G31" s="133" t="s">
        <v>1176</v>
      </c>
      <c r="H31" s="133" t="s">
        <v>1177</v>
      </c>
      <c r="I31" s="133" t="s">
        <v>172</v>
      </c>
      <c r="J31" s="133" t="s">
        <v>173</v>
      </c>
      <c r="K31" s="133">
        <v>40996</v>
      </c>
      <c r="L31" s="133" t="str">
        <f t="shared" si="0"/>
        <v>A024</v>
      </c>
    </row>
    <row r="32" spans="1:12" ht="28.8" x14ac:dyDescent="0.3">
      <c r="A32" s="131">
        <v>26</v>
      </c>
      <c r="B32" s="133" t="s">
        <v>1326</v>
      </c>
      <c r="C32" s="145" t="s">
        <v>1202</v>
      </c>
      <c r="D32" s="133" t="s">
        <v>861</v>
      </c>
      <c r="E32" s="145" t="s">
        <v>1174</v>
      </c>
      <c r="F32" s="133" t="s">
        <v>1175</v>
      </c>
      <c r="G32" s="133" t="s">
        <v>1176</v>
      </c>
      <c r="H32" s="133" t="s">
        <v>1177</v>
      </c>
      <c r="I32" s="133" t="s">
        <v>172</v>
      </c>
      <c r="J32" s="133" t="s">
        <v>173</v>
      </c>
      <c r="K32" s="133">
        <v>41000</v>
      </c>
      <c r="L32" s="133" t="str">
        <f t="shared" si="0"/>
        <v>A028</v>
      </c>
    </row>
    <row r="33" spans="1:12" ht="28.8" x14ac:dyDescent="0.3">
      <c r="A33" s="131">
        <v>27</v>
      </c>
      <c r="B33" s="133" t="s">
        <v>1327</v>
      </c>
      <c r="C33" s="145" t="s">
        <v>1203</v>
      </c>
      <c r="D33" s="133" t="s">
        <v>861</v>
      </c>
      <c r="E33" s="145" t="s">
        <v>1174</v>
      </c>
      <c r="F33" s="133" t="s">
        <v>1175</v>
      </c>
      <c r="G33" s="133" t="s">
        <v>1176</v>
      </c>
      <c r="H33" s="133" t="s">
        <v>1177</v>
      </c>
      <c r="I33" s="133" t="s">
        <v>172</v>
      </c>
      <c r="J33" s="133" t="s">
        <v>173</v>
      </c>
      <c r="K33" s="133">
        <v>41004</v>
      </c>
      <c r="L33" s="133" t="str">
        <f t="shared" si="0"/>
        <v>A02C</v>
      </c>
    </row>
    <row r="34" spans="1:12" ht="28.8" x14ac:dyDescent="0.3">
      <c r="A34" s="131">
        <v>28</v>
      </c>
      <c r="B34" s="133" t="s">
        <v>1328</v>
      </c>
      <c r="C34" s="145" t="s">
        <v>1204</v>
      </c>
      <c r="D34" s="133" t="s">
        <v>861</v>
      </c>
      <c r="E34" s="145" t="s">
        <v>1174</v>
      </c>
      <c r="F34" s="133" t="s">
        <v>1175</v>
      </c>
      <c r="G34" s="133" t="s">
        <v>1176</v>
      </c>
      <c r="H34" s="133" t="s">
        <v>1177</v>
      </c>
      <c r="I34" s="133" t="s">
        <v>172</v>
      </c>
      <c r="J34" s="133" t="s">
        <v>173</v>
      </c>
      <c r="K34" s="133">
        <v>41008</v>
      </c>
      <c r="L34" s="133" t="str">
        <f t="shared" si="0"/>
        <v>A030</v>
      </c>
    </row>
    <row r="35" spans="1:12" ht="28.8" x14ac:dyDescent="0.3">
      <c r="A35" s="131">
        <v>29</v>
      </c>
      <c r="B35" s="133" t="s">
        <v>1329</v>
      </c>
      <c r="C35" s="145" t="s">
        <v>1205</v>
      </c>
      <c r="D35" s="133" t="s">
        <v>696</v>
      </c>
      <c r="E35" s="145" t="s">
        <v>1174</v>
      </c>
      <c r="F35" s="133" t="s">
        <v>1175</v>
      </c>
      <c r="G35" s="133" t="s">
        <v>1176</v>
      </c>
      <c r="H35" s="133" t="s">
        <v>1177</v>
      </c>
      <c r="I35" s="133" t="s">
        <v>172</v>
      </c>
      <c r="J35" s="133" t="s">
        <v>173</v>
      </c>
      <c r="K35" s="133">
        <v>41012</v>
      </c>
      <c r="L35" s="133" t="str">
        <f t="shared" si="0"/>
        <v>A034</v>
      </c>
    </row>
    <row r="36" spans="1:12" ht="28.8" x14ac:dyDescent="0.3">
      <c r="A36" s="131">
        <v>30</v>
      </c>
      <c r="B36" s="133" t="s">
        <v>1330</v>
      </c>
      <c r="C36" s="145" t="s">
        <v>1206</v>
      </c>
      <c r="D36" s="133" t="s">
        <v>862</v>
      </c>
      <c r="E36" s="145" t="s">
        <v>1174</v>
      </c>
      <c r="F36" s="133" t="s">
        <v>1175</v>
      </c>
      <c r="G36" s="133" t="s">
        <v>1176</v>
      </c>
      <c r="H36" s="133" t="s">
        <v>1177</v>
      </c>
      <c r="I36" s="133" t="s">
        <v>172</v>
      </c>
      <c r="J36" s="133" t="s">
        <v>173</v>
      </c>
      <c r="K36" s="133">
        <v>41016</v>
      </c>
      <c r="L36" s="133" t="str">
        <f t="shared" si="0"/>
        <v>A038</v>
      </c>
    </row>
    <row r="37" spans="1:12" ht="28.8" x14ac:dyDescent="0.3">
      <c r="A37" s="131">
        <v>31</v>
      </c>
      <c r="B37" s="133" t="s">
        <v>1331</v>
      </c>
      <c r="C37" s="145" t="s">
        <v>1207</v>
      </c>
      <c r="D37" s="133" t="s">
        <v>862</v>
      </c>
      <c r="E37" s="145" t="s">
        <v>1174</v>
      </c>
      <c r="F37" s="133" t="s">
        <v>1175</v>
      </c>
      <c r="G37" s="133" t="s">
        <v>1176</v>
      </c>
      <c r="H37" s="133" t="s">
        <v>1177</v>
      </c>
      <c r="I37" s="133" t="s">
        <v>172</v>
      </c>
      <c r="J37" s="133" t="s">
        <v>173</v>
      </c>
      <c r="K37" s="133">
        <v>41020</v>
      </c>
      <c r="L37" s="133" t="str">
        <f t="shared" si="0"/>
        <v>A03C</v>
      </c>
    </row>
    <row r="38" spans="1:12" ht="28.8" x14ac:dyDescent="0.3">
      <c r="A38" s="131">
        <v>32</v>
      </c>
      <c r="B38" s="133" t="s">
        <v>1332</v>
      </c>
      <c r="C38" s="145" t="s">
        <v>1208</v>
      </c>
      <c r="D38" s="133" t="s">
        <v>862</v>
      </c>
      <c r="E38" s="145" t="s">
        <v>1174</v>
      </c>
      <c r="F38" s="133" t="s">
        <v>1175</v>
      </c>
      <c r="G38" s="133" t="s">
        <v>1176</v>
      </c>
      <c r="H38" s="133" t="s">
        <v>1177</v>
      </c>
      <c r="I38" s="133" t="s">
        <v>172</v>
      </c>
      <c r="J38" s="133" t="s">
        <v>173</v>
      </c>
      <c r="K38" s="133">
        <v>41024</v>
      </c>
      <c r="L38" s="133" t="str">
        <f t="shared" si="0"/>
        <v>A040</v>
      </c>
    </row>
    <row r="39" spans="1:12" ht="28.8" x14ac:dyDescent="0.3">
      <c r="A39" s="131">
        <v>33</v>
      </c>
      <c r="B39" s="133" t="s">
        <v>1333</v>
      </c>
      <c r="C39" s="145" t="s">
        <v>1209</v>
      </c>
      <c r="D39" s="133" t="s">
        <v>697</v>
      </c>
      <c r="E39" s="145" t="s">
        <v>1174</v>
      </c>
      <c r="F39" s="133" t="s">
        <v>1175</v>
      </c>
      <c r="G39" s="133" t="s">
        <v>1176</v>
      </c>
      <c r="H39" s="133" t="s">
        <v>1177</v>
      </c>
      <c r="I39" s="133" t="s">
        <v>172</v>
      </c>
      <c r="J39" s="133" t="s">
        <v>173</v>
      </c>
      <c r="K39" s="133">
        <v>41028</v>
      </c>
      <c r="L39" s="133" t="str">
        <f t="shared" si="0"/>
        <v>A044</v>
      </c>
    </row>
    <row r="40" spans="1:12" ht="28.8" x14ac:dyDescent="0.3">
      <c r="A40" s="131">
        <v>34</v>
      </c>
      <c r="B40" s="133" t="s">
        <v>1334</v>
      </c>
      <c r="C40" s="145" t="s">
        <v>1210</v>
      </c>
      <c r="D40" s="133" t="s">
        <v>863</v>
      </c>
      <c r="E40" s="145" t="s">
        <v>1174</v>
      </c>
      <c r="F40" s="133" t="s">
        <v>1175</v>
      </c>
      <c r="G40" s="133" t="s">
        <v>1176</v>
      </c>
      <c r="H40" s="133" t="s">
        <v>1177</v>
      </c>
      <c r="I40" s="133" t="s">
        <v>172</v>
      </c>
      <c r="J40" s="133" t="s">
        <v>173</v>
      </c>
      <c r="K40" s="133">
        <v>41032</v>
      </c>
      <c r="L40" s="133" t="str">
        <f t="shared" si="0"/>
        <v>A048</v>
      </c>
    </row>
    <row r="41" spans="1:12" ht="28.8" x14ac:dyDescent="0.3">
      <c r="A41" s="131">
        <v>35</v>
      </c>
      <c r="B41" s="133" t="s">
        <v>1335</v>
      </c>
      <c r="C41" s="145" t="s">
        <v>1211</v>
      </c>
      <c r="D41" s="133" t="s">
        <v>863</v>
      </c>
      <c r="E41" s="145" t="s">
        <v>1174</v>
      </c>
      <c r="F41" s="133" t="s">
        <v>1175</v>
      </c>
      <c r="G41" s="133" t="s">
        <v>1176</v>
      </c>
      <c r="H41" s="133" t="s">
        <v>1177</v>
      </c>
      <c r="I41" s="133" t="s">
        <v>172</v>
      </c>
      <c r="J41" s="133" t="s">
        <v>173</v>
      </c>
      <c r="K41" s="133">
        <v>41036</v>
      </c>
      <c r="L41" s="133" t="str">
        <f t="shared" si="0"/>
        <v>A04C</v>
      </c>
    </row>
    <row r="42" spans="1:12" ht="28.8" x14ac:dyDescent="0.3">
      <c r="A42" s="131">
        <v>36</v>
      </c>
      <c r="B42" s="133" t="s">
        <v>1336</v>
      </c>
      <c r="C42" s="145" t="s">
        <v>1212</v>
      </c>
      <c r="D42" s="133" t="s">
        <v>863</v>
      </c>
      <c r="E42" s="145" t="s">
        <v>1174</v>
      </c>
      <c r="F42" s="133" t="s">
        <v>1175</v>
      </c>
      <c r="G42" s="133" t="s">
        <v>1176</v>
      </c>
      <c r="H42" s="133" t="s">
        <v>1177</v>
      </c>
      <c r="I42" s="133" t="s">
        <v>172</v>
      </c>
      <c r="J42" s="133" t="s">
        <v>173</v>
      </c>
      <c r="K42" s="133">
        <v>41040</v>
      </c>
      <c r="L42" s="133" t="str">
        <f t="shared" si="0"/>
        <v>A050</v>
      </c>
    </row>
    <row r="43" spans="1:12" ht="28.8" x14ac:dyDescent="0.3">
      <c r="A43" s="131">
        <v>37</v>
      </c>
      <c r="B43" s="133" t="s">
        <v>1337</v>
      </c>
      <c r="C43" s="145" t="s">
        <v>1213</v>
      </c>
      <c r="D43" s="133" t="s">
        <v>698</v>
      </c>
      <c r="E43" s="145" t="s">
        <v>1174</v>
      </c>
      <c r="F43" s="133" t="s">
        <v>1175</v>
      </c>
      <c r="G43" s="133" t="s">
        <v>1176</v>
      </c>
      <c r="H43" s="133" t="s">
        <v>1177</v>
      </c>
      <c r="I43" s="133" t="s">
        <v>172</v>
      </c>
      <c r="J43" s="133" t="s">
        <v>173</v>
      </c>
      <c r="K43" s="133">
        <v>41044</v>
      </c>
      <c r="L43" s="133" t="str">
        <f t="shared" si="0"/>
        <v>A054</v>
      </c>
    </row>
    <row r="44" spans="1:12" ht="28.8" x14ac:dyDescent="0.3">
      <c r="A44" s="131">
        <v>38</v>
      </c>
      <c r="B44" s="133" t="s">
        <v>1338</v>
      </c>
      <c r="C44" s="145" t="s">
        <v>1214</v>
      </c>
      <c r="D44" s="133" t="s">
        <v>864</v>
      </c>
      <c r="E44" s="145" t="s">
        <v>1174</v>
      </c>
      <c r="F44" s="133" t="s">
        <v>1175</v>
      </c>
      <c r="G44" s="133" t="s">
        <v>1176</v>
      </c>
      <c r="H44" s="133" t="s">
        <v>1177</v>
      </c>
      <c r="I44" s="133" t="s">
        <v>172</v>
      </c>
      <c r="J44" s="133" t="s">
        <v>173</v>
      </c>
      <c r="K44" s="133">
        <v>41048</v>
      </c>
      <c r="L44" s="133" t="str">
        <f t="shared" si="0"/>
        <v>A058</v>
      </c>
    </row>
    <row r="45" spans="1:12" ht="28.8" x14ac:dyDescent="0.3">
      <c r="A45" s="131">
        <v>39</v>
      </c>
      <c r="B45" s="133" t="s">
        <v>1339</v>
      </c>
      <c r="C45" s="145" t="s">
        <v>1215</v>
      </c>
      <c r="D45" s="133" t="s">
        <v>864</v>
      </c>
      <c r="E45" s="145" t="s">
        <v>1174</v>
      </c>
      <c r="F45" s="133" t="s">
        <v>1175</v>
      </c>
      <c r="G45" s="133" t="s">
        <v>1176</v>
      </c>
      <c r="H45" s="133" t="s">
        <v>1177</v>
      </c>
      <c r="I45" s="133" t="s">
        <v>172</v>
      </c>
      <c r="J45" s="133" t="s">
        <v>173</v>
      </c>
      <c r="K45" s="133">
        <v>41052</v>
      </c>
      <c r="L45" s="133" t="str">
        <f t="shared" si="0"/>
        <v>A05C</v>
      </c>
    </row>
    <row r="46" spans="1:12" ht="28.8" x14ac:dyDescent="0.3">
      <c r="A46" s="131">
        <v>40</v>
      </c>
      <c r="B46" s="133" t="s">
        <v>1340</v>
      </c>
      <c r="C46" s="145" t="s">
        <v>1216</v>
      </c>
      <c r="D46" s="133" t="s">
        <v>864</v>
      </c>
      <c r="E46" s="145" t="s">
        <v>1174</v>
      </c>
      <c r="F46" s="133" t="s">
        <v>1175</v>
      </c>
      <c r="G46" s="133" t="s">
        <v>1176</v>
      </c>
      <c r="H46" s="133" t="s">
        <v>1177</v>
      </c>
      <c r="I46" s="133" t="s">
        <v>172</v>
      </c>
      <c r="J46" s="133" t="s">
        <v>173</v>
      </c>
      <c r="K46" s="133">
        <v>41056</v>
      </c>
      <c r="L46" s="133" t="str">
        <f t="shared" si="0"/>
        <v>A060</v>
      </c>
    </row>
    <row r="47" spans="1:12" ht="28.8" x14ac:dyDescent="0.3">
      <c r="A47" s="131">
        <v>41</v>
      </c>
      <c r="B47" s="133" t="s">
        <v>1341</v>
      </c>
      <c r="C47" s="145" t="s">
        <v>1217</v>
      </c>
      <c r="D47" s="133" t="s">
        <v>687</v>
      </c>
      <c r="E47" s="145" t="s">
        <v>1174</v>
      </c>
      <c r="F47" s="133" t="s">
        <v>1175</v>
      </c>
      <c r="G47" s="133" t="s">
        <v>1176</v>
      </c>
      <c r="H47" s="133" t="s">
        <v>1177</v>
      </c>
      <c r="I47" s="133" t="s">
        <v>172</v>
      </c>
      <c r="J47" s="133" t="s">
        <v>173</v>
      </c>
      <c r="K47" s="133">
        <v>41060</v>
      </c>
      <c r="L47" s="133" t="str">
        <f t="shared" si="0"/>
        <v>A064</v>
      </c>
    </row>
    <row r="48" spans="1:12" ht="28.8" x14ac:dyDescent="0.3">
      <c r="A48" s="131">
        <v>42</v>
      </c>
      <c r="B48" s="133" t="s">
        <v>1342</v>
      </c>
      <c r="C48" s="145" t="s">
        <v>1218</v>
      </c>
      <c r="D48" s="133" t="s">
        <v>865</v>
      </c>
      <c r="E48" s="145" t="s">
        <v>1174</v>
      </c>
      <c r="F48" s="133" t="s">
        <v>1175</v>
      </c>
      <c r="G48" s="133" t="s">
        <v>1176</v>
      </c>
      <c r="H48" s="133" t="s">
        <v>1177</v>
      </c>
      <c r="I48" s="133" t="s">
        <v>172</v>
      </c>
      <c r="J48" s="133" t="s">
        <v>173</v>
      </c>
      <c r="K48" s="133">
        <v>41064</v>
      </c>
      <c r="L48" s="133" t="str">
        <f t="shared" si="0"/>
        <v>A068</v>
      </c>
    </row>
    <row r="49" spans="1:12" ht="28.8" x14ac:dyDescent="0.3">
      <c r="A49" s="131">
        <v>43</v>
      </c>
      <c r="B49" s="133" t="s">
        <v>1343</v>
      </c>
      <c r="C49" s="145" t="s">
        <v>1219</v>
      </c>
      <c r="D49" s="133" t="s">
        <v>865</v>
      </c>
      <c r="E49" s="145" t="s">
        <v>1174</v>
      </c>
      <c r="F49" s="133" t="s">
        <v>1175</v>
      </c>
      <c r="G49" s="133" t="s">
        <v>1176</v>
      </c>
      <c r="H49" s="133" t="s">
        <v>1177</v>
      </c>
      <c r="I49" s="133" t="s">
        <v>172</v>
      </c>
      <c r="J49" s="133" t="s">
        <v>173</v>
      </c>
      <c r="K49" s="133">
        <v>41068</v>
      </c>
      <c r="L49" s="133" t="str">
        <f t="shared" si="0"/>
        <v>A06C</v>
      </c>
    </row>
    <row r="50" spans="1:12" ht="28.8" x14ac:dyDescent="0.3">
      <c r="A50" s="131">
        <v>44</v>
      </c>
      <c r="B50" s="133" t="s">
        <v>1344</v>
      </c>
      <c r="C50" s="145" t="s">
        <v>1220</v>
      </c>
      <c r="D50" s="133" t="s">
        <v>865</v>
      </c>
      <c r="E50" s="145" t="s">
        <v>1174</v>
      </c>
      <c r="F50" s="133" t="s">
        <v>1175</v>
      </c>
      <c r="G50" s="133" t="s">
        <v>1176</v>
      </c>
      <c r="H50" s="133" t="s">
        <v>1177</v>
      </c>
      <c r="I50" s="133" t="s">
        <v>172</v>
      </c>
      <c r="J50" s="133" t="s">
        <v>173</v>
      </c>
      <c r="K50" s="133">
        <v>41072</v>
      </c>
      <c r="L50" s="133" t="str">
        <f t="shared" si="0"/>
        <v>A070</v>
      </c>
    </row>
    <row r="51" spans="1:12" ht="28.8" x14ac:dyDescent="0.3">
      <c r="A51" s="131">
        <v>45</v>
      </c>
      <c r="B51" s="133" t="s">
        <v>1345</v>
      </c>
      <c r="C51" s="145" t="s">
        <v>1221</v>
      </c>
      <c r="D51" s="133" t="s">
        <v>687</v>
      </c>
      <c r="E51" s="145" t="s">
        <v>1174</v>
      </c>
      <c r="F51" s="133" t="s">
        <v>1175</v>
      </c>
      <c r="G51" s="133" t="s">
        <v>1176</v>
      </c>
      <c r="H51" s="133" t="s">
        <v>1177</v>
      </c>
      <c r="I51" s="133" t="s">
        <v>172</v>
      </c>
      <c r="J51" s="133" t="s">
        <v>173</v>
      </c>
      <c r="K51" s="133">
        <v>41076</v>
      </c>
      <c r="L51" s="133" t="str">
        <f t="shared" si="0"/>
        <v>A074</v>
      </c>
    </row>
    <row r="52" spans="1:12" ht="28.8" x14ac:dyDescent="0.3">
      <c r="A52" s="131">
        <v>46</v>
      </c>
      <c r="B52" s="133" t="s">
        <v>1346</v>
      </c>
      <c r="C52" s="145" t="s">
        <v>1222</v>
      </c>
      <c r="D52" s="133" t="s">
        <v>866</v>
      </c>
      <c r="E52" s="145" t="s">
        <v>1174</v>
      </c>
      <c r="F52" s="133" t="s">
        <v>1175</v>
      </c>
      <c r="G52" s="133" t="s">
        <v>1176</v>
      </c>
      <c r="H52" s="133" t="s">
        <v>1177</v>
      </c>
      <c r="I52" s="133" t="s">
        <v>172</v>
      </c>
      <c r="J52" s="133" t="s">
        <v>173</v>
      </c>
      <c r="K52" s="133">
        <v>41080</v>
      </c>
      <c r="L52" s="133" t="str">
        <f t="shared" si="0"/>
        <v>A078</v>
      </c>
    </row>
    <row r="53" spans="1:12" ht="28.8" x14ac:dyDescent="0.3">
      <c r="A53" s="131">
        <v>47</v>
      </c>
      <c r="B53" s="133" t="s">
        <v>1347</v>
      </c>
      <c r="C53" s="145" t="s">
        <v>1223</v>
      </c>
      <c r="D53" s="133" t="s">
        <v>866</v>
      </c>
      <c r="E53" s="145" t="s">
        <v>1174</v>
      </c>
      <c r="F53" s="133" t="s">
        <v>1175</v>
      </c>
      <c r="G53" s="133" t="s">
        <v>1176</v>
      </c>
      <c r="H53" s="133" t="s">
        <v>1177</v>
      </c>
      <c r="I53" s="133" t="s">
        <v>172</v>
      </c>
      <c r="J53" s="133" t="s">
        <v>173</v>
      </c>
      <c r="K53" s="133">
        <v>41084</v>
      </c>
      <c r="L53" s="133" t="str">
        <f t="shared" si="0"/>
        <v>A07C</v>
      </c>
    </row>
    <row r="54" spans="1:12" ht="28.8" x14ac:dyDescent="0.3">
      <c r="A54" s="131">
        <v>48</v>
      </c>
      <c r="B54" s="133" t="s">
        <v>1348</v>
      </c>
      <c r="C54" s="145" t="s">
        <v>1224</v>
      </c>
      <c r="D54" s="133" t="s">
        <v>866</v>
      </c>
      <c r="E54" s="145" t="s">
        <v>1174</v>
      </c>
      <c r="F54" s="133" t="s">
        <v>1175</v>
      </c>
      <c r="G54" s="133" t="s">
        <v>1176</v>
      </c>
      <c r="H54" s="133" t="s">
        <v>1177</v>
      </c>
      <c r="I54" s="133" t="s">
        <v>172</v>
      </c>
      <c r="J54" s="133" t="s">
        <v>173</v>
      </c>
      <c r="K54" s="133">
        <v>41088</v>
      </c>
      <c r="L54" s="133" t="str">
        <f t="shared" si="0"/>
        <v>A080</v>
      </c>
    </row>
    <row r="55" spans="1:12" ht="28.8" x14ac:dyDescent="0.3">
      <c r="A55" s="131">
        <v>49</v>
      </c>
      <c r="B55" s="133" t="s">
        <v>1349</v>
      </c>
      <c r="C55" s="145" t="s">
        <v>1225</v>
      </c>
      <c r="D55" s="133" t="s">
        <v>687</v>
      </c>
      <c r="E55" s="145" t="s">
        <v>1174</v>
      </c>
      <c r="F55" s="133" t="s">
        <v>1175</v>
      </c>
      <c r="G55" s="133" t="s">
        <v>1176</v>
      </c>
      <c r="H55" s="133" t="s">
        <v>1177</v>
      </c>
      <c r="I55" s="133" t="s">
        <v>172</v>
      </c>
      <c r="J55" s="133" t="s">
        <v>173</v>
      </c>
      <c r="K55" s="133">
        <v>41092</v>
      </c>
      <c r="L55" s="133" t="str">
        <f t="shared" si="0"/>
        <v>A084</v>
      </c>
    </row>
    <row r="56" spans="1:12" ht="28.8" x14ac:dyDescent="0.3">
      <c r="A56" s="131">
        <v>50</v>
      </c>
      <c r="B56" s="133" t="s">
        <v>1350</v>
      </c>
      <c r="C56" s="145" t="s">
        <v>1226</v>
      </c>
      <c r="D56" s="133" t="s">
        <v>867</v>
      </c>
      <c r="E56" s="145" t="s">
        <v>1174</v>
      </c>
      <c r="F56" s="133" t="s">
        <v>1175</v>
      </c>
      <c r="G56" s="133" t="s">
        <v>1176</v>
      </c>
      <c r="H56" s="133" t="s">
        <v>1177</v>
      </c>
      <c r="I56" s="133" t="s">
        <v>172</v>
      </c>
      <c r="J56" s="133" t="s">
        <v>173</v>
      </c>
      <c r="K56" s="133">
        <v>41096</v>
      </c>
      <c r="L56" s="133" t="str">
        <f t="shared" si="0"/>
        <v>A088</v>
      </c>
    </row>
    <row r="57" spans="1:12" ht="28.8" x14ac:dyDescent="0.3">
      <c r="A57" s="131">
        <v>51</v>
      </c>
      <c r="B57" s="133" t="s">
        <v>1351</v>
      </c>
      <c r="C57" s="145" t="s">
        <v>1227</v>
      </c>
      <c r="D57" s="133" t="s">
        <v>867</v>
      </c>
      <c r="E57" s="145" t="s">
        <v>1174</v>
      </c>
      <c r="F57" s="133" t="s">
        <v>1175</v>
      </c>
      <c r="G57" s="133" t="s">
        <v>1176</v>
      </c>
      <c r="H57" s="133" t="s">
        <v>1177</v>
      </c>
      <c r="I57" s="133" t="s">
        <v>172</v>
      </c>
      <c r="J57" s="133" t="s">
        <v>173</v>
      </c>
      <c r="K57" s="133">
        <v>41100</v>
      </c>
      <c r="L57" s="133" t="str">
        <f t="shared" si="0"/>
        <v>A08C</v>
      </c>
    </row>
    <row r="58" spans="1:12" ht="28.8" x14ac:dyDescent="0.3">
      <c r="A58" s="131">
        <v>52</v>
      </c>
      <c r="B58" s="133" t="s">
        <v>1352</v>
      </c>
      <c r="C58" s="145" t="s">
        <v>1228</v>
      </c>
      <c r="D58" s="133" t="s">
        <v>867</v>
      </c>
      <c r="E58" s="145" t="s">
        <v>1174</v>
      </c>
      <c r="F58" s="133" t="s">
        <v>1175</v>
      </c>
      <c r="G58" s="133" t="s">
        <v>1176</v>
      </c>
      <c r="H58" s="133" t="s">
        <v>1177</v>
      </c>
      <c r="I58" s="133" t="s">
        <v>172</v>
      </c>
      <c r="J58" s="133" t="s">
        <v>173</v>
      </c>
      <c r="K58" s="133">
        <v>41104</v>
      </c>
      <c r="L58" s="133" t="str">
        <f t="shared" si="0"/>
        <v>A090</v>
      </c>
    </row>
    <row r="59" spans="1:12" ht="28.8" x14ac:dyDescent="0.3">
      <c r="A59" s="131">
        <v>53</v>
      </c>
      <c r="B59" s="133" t="s">
        <v>1353</v>
      </c>
      <c r="C59" s="145" t="s">
        <v>1229</v>
      </c>
      <c r="D59" s="133" t="s">
        <v>686</v>
      </c>
      <c r="E59" s="145" t="s">
        <v>1174</v>
      </c>
      <c r="F59" s="133" t="s">
        <v>1230</v>
      </c>
      <c r="G59" s="133" t="s">
        <v>1176</v>
      </c>
      <c r="H59" s="133" t="s">
        <v>1177</v>
      </c>
      <c r="I59" s="133" t="s">
        <v>172</v>
      </c>
      <c r="J59" s="133" t="s">
        <v>173</v>
      </c>
      <c r="K59" s="133">
        <v>41108</v>
      </c>
      <c r="L59" s="133" t="str">
        <f t="shared" si="0"/>
        <v>A094</v>
      </c>
    </row>
    <row r="60" spans="1:12" ht="28.8" x14ac:dyDescent="0.3">
      <c r="A60" s="131">
        <v>54</v>
      </c>
      <c r="B60" s="133" t="s">
        <v>1354</v>
      </c>
      <c r="C60" s="145" t="s">
        <v>1231</v>
      </c>
      <c r="D60" s="133" t="s">
        <v>686</v>
      </c>
      <c r="E60" s="145" t="s">
        <v>1174</v>
      </c>
      <c r="F60" s="133" t="s">
        <v>1230</v>
      </c>
      <c r="G60" s="133" t="s">
        <v>1176</v>
      </c>
      <c r="H60" s="133" t="s">
        <v>1177</v>
      </c>
      <c r="I60" s="133" t="s">
        <v>172</v>
      </c>
      <c r="J60" s="133" t="s">
        <v>173</v>
      </c>
      <c r="K60" s="133">
        <v>41112</v>
      </c>
      <c r="L60" s="133" t="str">
        <f t="shared" si="0"/>
        <v>A098</v>
      </c>
    </row>
    <row r="61" spans="1:12" ht="28.8" x14ac:dyDescent="0.3">
      <c r="A61" s="131">
        <v>55</v>
      </c>
      <c r="B61" s="133" t="s">
        <v>1355</v>
      </c>
      <c r="C61" s="145" t="s">
        <v>1232</v>
      </c>
      <c r="D61" s="133" t="s">
        <v>686</v>
      </c>
      <c r="E61" s="145" t="s">
        <v>1174</v>
      </c>
      <c r="F61" s="133" t="s">
        <v>1230</v>
      </c>
      <c r="G61" s="133" t="s">
        <v>1176</v>
      </c>
      <c r="H61" s="133" t="s">
        <v>1177</v>
      </c>
      <c r="I61" s="133" t="s">
        <v>172</v>
      </c>
      <c r="J61" s="133" t="s">
        <v>173</v>
      </c>
      <c r="K61" s="133">
        <v>41116</v>
      </c>
      <c r="L61" s="133" t="str">
        <f t="shared" si="0"/>
        <v>A09C</v>
      </c>
    </row>
    <row r="62" spans="1:12" ht="28.8" x14ac:dyDescent="0.3">
      <c r="A62" s="131">
        <v>56</v>
      </c>
      <c r="B62" s="133" t="s">
        <v>1356</v>
      </c>
      <c r="C62" s="145" t="s">
        <v>1233</v>
      </c>
      <c r="D62" s="133" t="s">
        <v>686</v>
      </c>
      <c r="E62" s="145" t="s">
        <v>1174</v>
      </c>
      <c r="F62" s="133" t="s">
        <v>1230</v>
      </c>
      <c r="G62" s="133" t="s">
        <v>1176</v>
      </c>
      <c r="H62" s="133" t="s">
        <v>1177</v>
      </c>
      <c r="I62" s="133" t="s">
        <v>172</v>
      </c>
      <c r="J62" s="133" t="s">
        <v>173</v>
      </c>
      <c r="K62" s="133">
        <v>41120</v>
      </c>
      <c r="L62" s="133" t="str">
        <f t="shared" si="0"/>
        <v>A0A0</v>
      </c>
    </row>
    <row r="63" spans="1:12" ht="28.8" x14ac:dyDescent="0.3">
      <c r="A63" s="131">
        <v>57</v>
      </c>
      <c r="B63" s="133" t="s">
        <v>1357</v>
      </c>
      <c r="C63" s="145" t="s">
        <v>1234</v>
      </c>
      <c r="D63" s="133" t="s">
        <v>687</v>
      </c>
      <c r="E63" s="145" t="s">
        <v>1174</v>
      </c>
      <c r="F63" s="133" t="s">
        <v>1230</v>
      </c>
      <c r="G63" s="133" t="s">
        <v>1176</v>
      </c>
      <c r="H63" s="133" t="s">
        <v>1177</v>
      </c>
      <c r="I63" s="133" t="s">
        <v>172</v>
      </c>
      <c r="J63" s="133" t="s">
        <v>173</v>
      </c>
      <c r="K63" s="133">
        <v>41124</v>
      </c>
      <c r="L63" s="133" t="str">
        <f t="shared" si="0"/>
        <v>A0A4</v>
      </c>
    </row>
    <row r="64" spans="1:12" ht="28.8" x14ac:dyDescent="0.3">
      <c r="A64" s="131">
        <v>58</v>
      </c>
      <c r="B64" s="133" t="s">
        <v>1358</v>
      </c>
      <c r="C64" s="145" t="s">
        <v>1235</v>
      </c>
      <c r="D64" s="133" t="s">
        <v>687</v>
      </c>
      <c r="E64" s="145" t="s">
        <v>1174</v>
      </c>
      <c r="F64" s="133" t="s">
        <v>1230</v>
      </c>
      <c r="G64" s="133" t="s">
        <v>1176</v>
      </c>
      <c r="H64" s="133" t="s">
        <v>1177</v>
      </c>
      <c r="I64" s="133" t="s">
        <v>172</v>
      </c>
      <c r="J64" s="133" t="s">
        <v>173</v>
      </c>
      <c r="K64" s="133">
        <v>41128</v>
      </c>
      <c r="L64" s="133" t="str">
        <f t="shared" si="0"/>
        <v>A0A8</v>
      </c>
    </row>
    <row r="65" spans="1:12" ht="28.8" x14ac:dyDescent="0.3">
      <c r="A65" s="131">
        <v>59</v>
      </c>
      <c r="B65" s="133" t="s">
        <v>1359</v>
      </c>
      <c r="C65" s="145" t="s">
        <v>1236</v>
      </c>
      <c r="D65" s="133" t="s">
        <v>687</v>
      </c>
      <c r="E65" s="145" t="s">
        <v>1174</v>
      </c>
      <c r="F65" s="133" t="s">
        <v>1230</v>
      </c>
      <c r="G65" s="133" t="s">
        <v>1176</v>
      </c>
      <c r="H65" s="133" t="s">
        <v>1177</v>
      </c>
      <c r="I65" s="133" t="s">
        <v>172</v>
      </c>
      <c r="J65" s="133" t="s">
        <v>173</v>
      </c>
      <c r="K65" s="133">
        <v>41132</v>
      </c>
      <c r="L65" s="133" t="str">
        <f t="shared" si="0"/>
        <v>A0AC</v>
      </c>
    </row>
    <row r="66" spans="1:12" ht="28.8" x14ac:dyDescent="0.3">
      <c r="A66" s="131">
        <v>60</v>
      </c>
      <c r="B66" s="133" t="s">
        <v>1360</v>
      </c>
      <c r="C66" s="145" t="s">
        <v>1237</v>
      </c>
      <c r="D66" s="133" t="s">
        <v>687</v>
      </c>
      <c r="E66" s="145" t="s">
        <v>1174</v>
      </c>
      <c r="F66" s="133" t="s">
        <v>1230</v>
      </c>
      <c r="G66" s="133" t="s">
        <v>1176</v>
      </c>
      <c r="H66" s="133" t="s">
        <v>1177</v>
      </c>
      <c r="I66" s="133" t="s">
        <v>172</v>
      </c>
      <c r="J66" s="133" t="s">
        <v>173</v>
      </c>
      <c r="K66" s="133">
        <v>41136</v>
      </c>
      <c r="L66" s="133" t="str">
        <f t="shared" si="0"/>
        <v>A0B0</v>
      </c>
    </row>
    <row r="67" spans="1:12" ht="28.8" x14ac:dyDescent="0.3">
      <c r="A67" s="131">
        <v>61</v>
      </c>
      <c r="B67" s="133" t="s">
        <v>1361</v>
      </c>
      <c r="C67" s="145" t="s">
        <v>1238</v>
      </c>
      <c r="D67" s="133" t="s">
        <v>691</v>
      </c>
      <c r="E67" s="145" t="s">
        <v>1174</v>
      </c>
      <c r="F67" s="133" t="s">
        <v>1230</v>
      </c>
      <c r="G67" s="133" t="s">
        <v>1176</v>
      </c>
      <c r="H67" s="133" t="s">
        <v>1177</v>
      </c>
      <c r="I67" s="133" t="s">
        <v>172</v>
      </c>
      <c r="J67" s="133" t="s">
        <v>173</v>
      </c>
      <c r="K67" s="133">
        <v>41140</v>
      </c>
      <c r="L67" s="133" t="str">
        <f t="shared" si="0"/>
        <v>A0B4</v>
      </c>
    </row>
    <row r="68" spans="1:12" ht="28.8" x14ac:dyDescent="0.3">
      <c r="A68" s="131">
        <v>62</v>
      </c>
      <c r="B68" s="133" t="s">
        <v>1362</v>
      </c>
      <c r="C68" s="145" t="s">
        <v>1235</v>
      </c>
      <c r="D68" s="133" t="s">
        <v>687</v>
      </c>
      <c r="E68" s="145" t="s">
        <v>1174</v>
      </c>
      <c r="F68" s="133" t="s">
        <v>1230</v>
      </c>
      <c r="G68" s="133" t="s">
        <v>1176</v>
      </c>
      <c r="H68" s="133" t="s">
        <v>1177</v>
      </c>
      <c r="I68" s="133" t="s">
        <v>172</v>
      </c>
      <c r="J68" s="133" t="s">
        <v>173</v>
      </c>
      <c r="K68" s="133">
        <v>41144</v>
      </c>
      <c r="L68" s="133" t="str">
        <f t="shared" si="0"/>
        <v>A0B8</v>
      </c>
    </row>
    <row r="69" spans="1:12" ht="28.8" x14ac:dyDescent="0.3">
      <c r="A69" s="131">
        <v>63</v>
      </c>
      <c r="B69" s="133" t="s">
        <v>1363</v>
      </c>
      <c r="C69" s="145" t="s">
        <v>1236</v>
      </c>
      <c r="D69" s="133" t="s">
        <v>687</v>
      </c>
      <c r="E69" s="145" t="s">
        <v>1174</v>
      </c>
      <c r="F69" s="133" t="s">
        <v>1230</v>
      </c>
      <c r="G69" s="133" t="s">
        <v>1176</v>
      </c>
      <c r="H69" s="133" t="s">
        <v>1177</v>
      </c>
      <c r="I69" s="133" t="s">
        <v>172</v>
      </c>
      <c r="J69" s="133" t="s">
        <v>173</v>
      </c>
      <c r="K69" s="133">
        <v>41148</v>
      </c>
      <c r="L69" s="133" t="str">
        <f t="shared" si="0"/>
        <v>A0BC</v>
      </c>
    </row>
    <row r="70" spans="1:12" ht="28.8" x14ac:dyDescent="0.3">
      <c r="A70" s="131">
        <v>64</v>
      </c>
      <c r="B70" s="133" t="s">
        <v>1364</v>
      </c>
      <c r="C70" s="145" t="s">
        <v>1237</v>
      </c>
      <c r="D70" s="133" t="s">
        <v>687</v>
      </c>
      <c r="E70" s="145" t="s">
        <v>1174</v>
      </c>
      <c r="F70" s="133" t="s">
        <v>1230</v>
      </c>
      <c r="G70" s="133" t="s">
        <v>1176</v>
      </c>
      <c r="H70" s="133" t="s">
        <v>1177</v>
      </c>
      <c r="I70" s="133" t="s">
        <v>172</v>
      </c>
      <c r="J70" s="133" t="s">
        <v>173</v>
      </c>
      <c r="K70" s="133">
        <v>41152</v>
      </c>
      <c r="L70" s="133" t="str">
        <f t="shared" si="0"/>
        <v>A0C0</v>
      </c>
    </row>
    <row r="71" spans="1:12" ht="28.8" x14ac:dyDescent="0.3">
      <c r="A71" s="131">
        <v>65</v>
      </c>
      <c r="B71" s="133" t="s">
        <v>1365</v>
      </c>
      <c r="C71" s="145" t="s">
        <v>1239</v>
      </c>
      <c r="D71" s="133" t="s">
        <v>694</v>
      </c>
      <c r="E71" s="145" t="s">
        <v>1174</v>
      </c>
      <c r="F71" s="133" t="s">
        <v>1230</v>
      </c>
      <c r="G71" s="133" t="s">
        <v>1176</v>
      </c>
      <c r="H71" s="133" t="s">
        <v>1177</v>
      </c>
      <c r="I71" s="133" t="s">
        <v>172</v>
      </c>
      <c r="J71" s="133" t="s">
        <v>173</v>
      </c>
      <c r="K71" s="133">
        <v>41156</v>
      </c>
      <c r="L71" s="133" t="str">
        <f t="shared" si="0"/>
        <v>A0C4</v>
      </c>
    </row>
    <row r="72" spans="1:12" ht="28.8" x14ac:dyDescent="0.3">
      <c r="A72" s="131">
        <v>66</v>
      </c>
      <c r="B72" s="133" t="s">
        <v>1366</v>
      </c>
      <c r="C72" s="145" t="s">
        <v>1235</v>
      </c>
      <c r="D72" s="133" t="s">
        <v>687</v>
      </c>
      <c r="E72" s="145" t="s">
        <v>1174</v>
      </c>
      <c r="F72" s="133" t="s">
        <v>1230</v>
      </c>
      <c r="G72" s="133" t="s">
        <v>1176</v>
      </c>
      <c r="H72" s="133" t="s">
        <v>1177</v>
      </c>
      <c r="I72" s="133" t="s">
        <v>172</v>
      </c>
      <c r="J72" s="133" t="s">
        <v>173</v>
      </c>
      <c r="K72" s="133">
        <v>41160</v>
      </c>
      <c r="L72" s="133" t="str">
        <f t="shared" ref="L72:L135" si="1">DEC2HEX(K72)</f>
        <v>A0C8</v>
      </c>
    </row>
    <row r="73" spans="1:12" ht="28.8" x14ac:dyDescent="0.3">
      <c r="A73" s="131">
        <v>67</v>
      </c>
      <c r="B73" s="133" t="s">
        <v>1367</v>
      </c>
      <c r="C73" s="145" t="s">
        <v>1236</v>
      </c>
      <c r="D73" s="133" t="s">
        <v>687</v>
      </c>
      <c r="E73" s="145" t="s">
        <v>1174</v>
      </c>
      <c r="F73" s="133" t="s">
        <v>1230</v>
      </c>
      <c r="G73" s="133" t="s">
        <v>1176</v>
      </c>
      <c r="H73" s="133" t="s">
        <v>1177</v>
      </c>
      <c r="I73" s="133" t="s">
        <v>172</v>
      </c>
      <c r="J73" s="133" t="s">
        <v>173</v>
      </c>
      <c r="K73" s="133">
        <v>41164</v>
      </c>
      <c r="L73" s="133" t="str">
        <f t="shared" si="1"/>
        <v>A0CC</v>
      </c>
    </row>
    <row r="74" spans="1:12" ht="28.8" x14ac:dyDescent="0.3">
      <c r="A74" s="131">
        <v>68</v>
      </c>
      <c r="B74" s="133" t="s">
        <v>1368</v>
      </c>
      <c r="C74" s="145" t="s">
        <v>1237</v>
      </c>
      <c r="D74" s="133" t="s">
        <v>687</v>
      </c>
      <c r="E74" s="145" t="s">
        <v>1174</v>
      </c>
      <c r="F74" s="133" t="s">
        <v>1230</v>
      </c>
      <c r="G74" s="133" t="s">
        <v>1176</v>
      </c>
      <c r="H74" s="133" t="s">
        <v>1177</v>
      </c>
      <c r="I74" s="133" t="s">
        <v>172</v>
      </c>
      <c r="J74" s="133" t="s">
        <v>173</v>
      </c>
      <c r="K74" s="133">
        <v>41168</v>
      </c>
      <c r="L74" s="133" t="str">
        <f t="shared" si="1"/>
        <v>A0D0</v>
      </c>
    </row>
    <row r="75" spans="1:12" ht="28.8" x14ac:dyDescent="0.3">
      <c r="A75" s="131">
        <v>69</v>
      </c>
      <c r="B75" s="133" t="s">
        <v>1369</v>
      </c>
      <c r="C75" s="145" t="s">
        <v>1240</v>
      </c>
      <c r="D75" s="133" t="s">
        <v>692</v>
      </c>
      <c r="E75" s="145" t="s">
        <v>1174</v>
      </c>
      <c r="F75" s="133" t="s">
        <v>1230</v>
      </c>
      <c r="G75" s="133" t="s">
        <v>1176</v>
      </c>
      <c r="H75" s="133" t="s">
        <v>1177</v>
      </c>
      <c r="I75" s="133" t="s">
        <v>172</v>
      </c>
      <c r="J75" s="133" t="s">
        <v>173</v>
      </c>
      <c r="K75" s="133">
        <v>41172</v>
      </c>
      <c r="L75" s="133" t="str">
        <f t="shared" si="1"/>
        <v>A0D4</v>
      </c>
    </row>
    <row r="76" spans="1:12" ht="28.8" x14ac:dyDescent="0.3">
      <c r="A76" s="131">
        <v>70</v>
      </c>
      <c r="B76" s="133" t="s">
        <v>1370</v>
      </c>
      <c r="C76" s="145" t="s">
        <v>1235</v>
      </c>
      <c r="D76" s="133" t="s">
        <v>687</v>
      </c>
      <c r="E76" s="145" t="s">
        <v>1174</v>
      </c>
      <c r="F76" s="133" t="s">
        <v>1230</v>
      </c>
      <c r="G76" s="133" t="s">
        <v>1176</v>
      </c>
      <c r="H76" s="133" t="s">
        <v>1177</v>
      </c>
      <c r="I76" s="133" t="s">
        <v>172</v>
      </c>
      <c r="J76" s="133" t="s">
        <v>173</v>
      </c>
      <c r="K76" s="133">
        <v>41176</v>
      </c>
      <c r="L76" s="133" t="str">
        <f t="shared" si="1"/>
        <v>A0D8</v>
      </c>
    </row>
    <row r="77" spans="1:12" ht="28.8" x14ac:dyDescent="0.3">
      <c r="A77" s="131">
        <v>71</v>
      </c>
      <c r="B77" s="133" t="s">
        <v>1371</v>
      </c>
      <c r="C77" s="145" t="s">
        <v>1236</v>
      </c>
      <c r="D77" s="133" t="s">
        <v>687</v>
      </c>
      <c r="E77" s="145" t="s">
        <v>1174</v>
      </c>
      <c r="F77" s="133" t="s">
        <v>1230</v>
      </c>
      <c r="G77" s="133" t="s">
        <v>1176</v>
      </c>
      <c r="H77" s="133" t="s">
        <v>1177</v>
      </c>
      <c r="I77" s="133" t="s">
        <v>172</v>
      </c>
      <c r="J77" s="133" t="s">
        <v>173</v>
      </c>
      <c r="K77" s="133">
        <v>41180</v>
      </c>
      <c r="L77" s="133" t="str">
        <f t="shared" si="1"/>
        <v>A0DC</v>
      </c>
    </row>
    <row r="78" spans="1:12" ht="28.8" x14ac:dyDescent="0.3">
      <c r="A78" s="131">
        <v>72</v>
      </c>
      <c r="B78" s="133" t="s">
        <v>1372</v>
      </c>
      <c r="C78" s="145" t="s">
        <v>1237</v>
      </c>
      <c r="D78" s="133" t="s">
        <v>687</v>
      </c>
      <c r="E78" s="145" t="s">
        <v>1174</v>
      </c>
      <c r="F78" s="133" t="s">
        <v>1230</v>
      </c>
      <c r="G78" s="133" t="s">
        <v>1176</v>
      </c>
      <c r="H78" s="133" t="s">
        <v>1177</v>
      </c>
      <c r="I78" s="133" t="s">
        <v>172</v>
      </c>
      <c r="J78" s="133" t="s">
        <v>173</v>
      </c>
      <c r="K78" s="133">
        <v>41184</v>
      </c>
      <c r="L78" s="133" t="str">
        <f t="shared" si="1"/>
        <v>A0E0</v>
      </c>
    </row>
    <row r="79" spans="1:12" ht="28.8" x14ac:dyDescent="0.3">
      <c r="A79" s="131">
        <v>73</v>
      </c>
      <c r="B79" s="133" t="s">
        <v>1373</v>
      </c>
      <c r="C79" s="145" t="s">
        <v>1241</v>
      </c>
      <c r="D79" s="133" t="s">
        <v>695</v>
      </c>
      <c r="E79" s="145" t="s">
        <v>1174</v>
      </c>
      <c r="F79" s="133" t="s">
        <v>1230</v>
      </c>
      <c r="G79" s="133" t="s">
        <v>1176</v>
      </c>
      <c r="H79" s="133" t="s">
        <v>1177</v>
      </c>
      <c r="I79" s="133" t="s">
        <v>172</v>
      </c>
      <c r="J79" s="133" t="s">
        <v>173</v>
      </c>
      <c r="K79" s="133">
        <v>41188</v>
      </c>
      <c r="L79" s="133" t="str">
        <f t="shared" si="1"/>
        <v>A0E4</v>
      </c>
    </row>
    <row r="80" spans="1:12" ht="28.8" x14ac:dyDescent="0.3">
      <c r="A80" s="131">
        <v>74</v>
      </c>
      <c r="B80" s="133" t="s">
        <v>1374</v>
      </c>
      <c r="C80" s="145" t="s">
        <v>1235</v>
      </c>
      <c r="D80" s="133" t="s">
        <v>687</v>
      </c>
      <c r="E80" s="145" t="s">
        <v>1174</v>
      </c>
      <c r="F80" s="133" t="s">
        <v>1230</v>
      </c>
      <c r="G80" s="133" t="s">
        <v>1176</v>
      </c>
      <c r="H80" s="133" t="s">
        <v>1177</v>
      </c>
      <c r="I80" s="133" t="s">
        <v>172</v>
      </c>
      <c r="J80" s="133" t="s">
        <v>173</v>
      </c>
      <c r="K80" s="133">
        <v>41192</v>
      </c>
      <c r="L80" s="133" t="str">
        <f t="shared" si="1"/>
        <v>A0E8</v>
      </c>
    </row>
    <row r="81" spans="1:12" ht="28.8" x14ac:dyDescent="0.3">
      <c r="A81" s="131">
        <v>75</v>
      </c>
      <c r="B81" s="133" t="s">
        <v>1375</v>
      </c>
      <c r="C81" s="145" t="s">
        <v>1236</v>
      </c>
      <c r="D81" s="133" t="s">
        <v>687</v>
      </c>
      <c r="E81" s="145" t="s">
        <v>1174</v>
      </c>
      <c r="F81" s="133" t="s">
        <v>1230</v>
      </c>
      <c r="G81" s="133" t="s">
        <v>1176</v>
      </c>
      <c r="H81" s="133" t="s">
        <v>1177</v>
      </c>
      <c r="I81" s="133" t="s">
        <v>172</v>
      </c>
      <c r="J81" s="133" t="s">
        <v>173</v>
      </c>
      <c r="K81" s="133">
        <v>41196</v>
      </c>
      <c r="L81" s="133" t="str">
        <f t="shared" si="1"/>
        <v>A0EC</v>
      </c>
    </row>
    <row r="82" spans="1:12" ht="28.8" x14ac:dyDescent="0.3">
      <c r="A82" s="131">
        <v>76</v>
      </c>
      <c r="B82" s="133" t="s">
        <v>1376</v>
      </c>
      <c r="C82" s="145" t="s">
        <v>1237</v>
      </c>
      <c r="D82" s="133" t="s">
        <v>687</v>
      </c>
      <c r="E82" s="145" t="s">
        <v>1174</v>
      </c>
      <c r="F82" s="133" t="s">
        <v>1230</v>
      </c>
      <c r="G82" s="133" t="s">
        <v>1176</v>
      </c>
      <c r="H82" s="133" t="s">
        <v>1177</v>
      </c>
      <c r="I82" s="133" t="s">
        <v>172</v>
      </c>
      <c r="J82" s="133" t="s">
        <v>173</v>
      </c>
      <c r="K82" s="133">
        <v>41200</v>
      </c>
      <c r="L82" s="133" t="str">
        <f t="shared" si="1"/>
        <v>A0F0</v>
      </c>
    </row>
    <row r="83" spans="1:12" ht="28.8" x14ac:dyDescent="0.3">
      <c r="A83" s="131">
        <v>77</v>
      </c>
      <c r="B83" s="133" t="s">
        <v>1377</v>
      </c>
      <c r="C83" s="145" t="s">
        <v>1242</v>
      </c>
      <c r="D83" s="133" t="s">
        <v>693</v>
      </c>
      <c r="E83" s="145" t="s">
        <v>1174</v>
      </c>
      <c r="F83" s="133" t="s">
        <v>1230</v>
      </c>
      <c r="G83" s="133" t="s">
        <v>1176</v>
      </c>
      <c r="H83" s="133" t="s">
        <v>1177</v>
      </c>
      <c r="I83" s="133" t="s">
        <v>172</v>
      </c>
      <c r="J83" s="133" t="s">
        <v>173</v>
      </c>
      <c r="K83" s="133">
        <v>41204</v>
      </c>
      <c r="L83" s="133" t="str">
        <f t="shared" si="1"/>
        <v>A0F4</v>
      </c>
    </row>
    <row r="84" spans="1:12" ht="28.8" x14ac:dyDescent="0.3">
      <c r="A84" s="131">
        <v>78</v>
      </c>
      <c r="B84" s="133" t="s">
        <v>1378</v>
      </c>
      <c r="C84" s="145" t="s">
        <v>1235</v>
      </c>
      <c r="D84" s="133" t="s">
        <v>687</v>
      </c>
      <c r="E84" s="145" t="s">
        <v>1174</v>
      </c>
      <c r="F84" s="133" t="s">
        <v>1230</v>
      </c>
      <c r="G84" s="133" t="s">
        <v>1176</v>
      </c>
      <c r="H84" s="133" t="s">
        <v>1177</v>
      </c>
      <c r="I84" s="133" t="s">
        <v>172</v>
      </c>
      <c r="J84" s="133" t="s">
        <v>173</v>
      </c>
      <c r="K84" s="133">
        <v>41208</v>
      </c>
      <c r="L84" s="133" t="str">
        <f t="shared" si="1"/>
        <v>A0F8</v>
      </c>
    </row>
    <row r="85" spans="1:12" ht="28.8" x14ac:dyDescent="0.3">
      <c r="A85" s="131">
        <v>79</v>
      </c>
      <c r="B85" s="133" t="s">
        <v>1379</v>
      </c>
      <c r="C85" s="145" t="s">
        <v>1236</v>
      </c>
      <c r="D85" s="133" t="s">
        <v>687</v>
      </c>
      <c r="E85" s="145" t="s">
        <v>1174</v>
      </c>
      <c r="F85" s="133" t="s">
        <v>1230</v>
      </c>
      <c r="G85" s="133" t="s">
        <v>1176</v>
      </c>
      <c r="H85" s="133" t="s">
        <v>1177</v>
      </c>
      <c r="I85" s="133" t="s">
        <v>172</v>
      </c>
      <c r="J85" s="133" t="s">
        <v>173</v>
      </c>
      <c r="K85" s="133">
        <v>41212</v>
      </c>
      <c r="L85" s="133" t="str">
        <f t="shared" si="1"/>
        <v>A0FC</v>
      </c>
    </row>
    <row r="86" spans="1:12" ht="28.8" x14ac:dyDescent="0.3">
      <c r="A86" s="131">
        <v>80</v>
      </c>
      <c r="B86" s="133" t="s">
        <v>1380</v>
      </c>
      <c r="C86" s="145" t="s">
        <v>1237</v>
      </c>
      <c r="D86" s="133" t="s">
        <v>687</v>
      </c>
      <c r="E86" s="145" t="s">
        <v>1174</v>
      </c>
      <c r="F86" s="133" t="s">
        <v>1230</v>
      </c>
      <c r="G86" s="133" t="s">
        <v>1176</v>
      </c>
      <c r="H86" s="133" t="s">
        <v>1177</v>
      </c>
      <c r="I86" s="133" t="s">
        <v>172</v>
      </c>
      <c r="J86" s="133" t="s">
        <v>173</v>
      </c>
      <c r="K86" s="133">
        <v>41216</v>
      </c>
      <c r="L86" s="133" t="str">
        <f t="shared" si="1"/>
        <v>A100</v>
      </c>
    </row>
    <row r="87" spans="1:12" ht="28.8" x14ac:dyDescent="0.3">
      <c r="A87" s="131">
        <v>81</v>
      </c>
      <c r="B87" s="133" t="s">
        <v>1381</v>
      </c>
      <c r="C87" s="145" t="s">
        <v>1243</v>
      </c>
      <c r="D87" s="133" t="s">
        <v>696</v>
      </c>
      <c r="E87" s="145" t="s">
        <v>1174</v>
      </c>
      <c r="F87" s="133" t="s">
        <v>1230</v>
      </c>
      <c r="G87" s="133" t="s">
        <v>1176</v>
      </c>
      <c r="H87" s="133" t="s">
        <v>1177</v>
      </c>
      <c r="I87" s="133" t="s">
        <v>172</v>
      </c>
      <c r="J87" s="133" t="s">
        <v>173</v>
      </c>
      <c r="K87" s="133">
        <v>41220</v>
      </c>
      <c r="L87" s="133" t="str">
        <f t="shared" si="1"/>
        <v>A104</v>
      </c>
    </row>
    <row r="88" spans="1:12" ht="28.8" x14ac:dyDescent="0.3">
      <c r="A88" s="131">
        <v>82</v>
      </c>
      <c r="B88" s="133" t="s">
        <v>1382</v>
      </c>
      <c r="C88" s="145" t="s">
        <v>1235</v>
      </c>
      <c r="D88" s="133" t="s">
        <v>687</v>
      </c>
      <c r="E88" s="145" t="s">
        <v>1174</v>
      </c>
      <c r="F88" s="133" t="s">
        <v>1230</v>
      </c>
      <c r="G88" s="133" t="s">
        <v>1176</v>
      </c>
      <c r="H88" s="133" t="s">
        <v>1177</v>
      </c>
      <c r="I88" s="133" t="s">
        <v>172</v>
      </c>
      <c r="J88" s="133" t="s">
        <v>173</v>
      </c>
      <c r="K88" s="133">
        <v>41224</v>
      </c>
      <c r="L88" s="133" t="str">
        <f t="shared" si="1"/>
        <v>A108</v>
      </c>
    </row>
    <row r="89" spans="1:12" ht="28.8" x14ac:dyDescent="0.3">
      <c r="A89" s="131">
        <v>83</v>
      </c>
      <c r="B89" s="133" t="s">
        <v>1383</v>
      </c>
      <c r="C89" s="145" t="s">
        <v>1236</v>
      </c>
      <c r="D89" s="133" t="s">
        <v>687</v>
      </c>
      <c r="E89" s="145" t="s">
        <v>1174</v>
      </c>
      <c r="F89" s="133" t="s">
        <v>1230</v>
      </c>
      <c r="G89" s="133" t="s">
        <v>1176</v>
      </c>
      <c r="H89" s="133" t="s">
        <v>1177</v>
      </c>
      <c r="I89" s="133" t="s">
        <v>172</v>
      </c>
      <c r="J89" s="133" t="s">
        <v>173</v>
      </c>
      <c r="K89" s="133">
        <v>41228</v>
      </c>
      <c r="L89" s="133" t="str">
        <f t="shared" si="1"/>
        <v>A10C</v>
      </c>
    </row>
    <row r="90" spans="1:12" ht="28.8" x14ac:dyDescent="0.3">
      <c r="A90" s="131">
        <v>84</v>
      </c>
      <c r="B90" s="133" t="s">
        <v>1384</v>
      </c>
      <c r="C90" s="145" t="s">
        <v>1237</v>
      </c>
      <c r="D90" s="133" t="s">
        <v>687</v>
      </c>
      <c r="E90" s="145" t="s">
        <v>1174</v>
      </c>
      <c r="F90" s="133" t="s">
        <v>1230</v>
      </c>
      <c r="G90" s="133" t="s">
        <v>1176</v>
      </c>
      <c r="H90" s="133" t="s">
        <v>1177</v>
      </c>
      <c r="I90" s="133" t="s">
        <v>172</v>
      </c>
      <c r="J90" s="133" t="s">
        <v>173</v>
      </c>
      <c r="K90" s="133">
        <v>41232</v>
      </c>
      <c r="L90" s="133" t="str">
        <f t="shared" si="1"/>
        <v>A110</v>
      </c>
    </row>
    <row r="91" spans="1:12" ht="28.8" x14ac:dyDescent="0.3">
      <c r="A91" s="131">
        <v>85</v>
      </c>
      <c r="B91" s="133" t="s">
        <v>1385</v>
      </c>
      <c r="C91" s="145" t="s">
        <v>1244</v>
      </c>
      <c r="D91" s="133" t="s">
        <v>697</v>
      </c>
      <c r="E91" s="145" t="s">
        <v>1174</v>
      </c>
      <c r="F91" s="133" t="s">
        <v>1230</v>
      </c>
      <c r="G91" s="133" t="s">
        <v>1176</v>
      </c>
      <c r="H91" s="133" t="s">
        <v>1177</v>
      </c>
      <c r="I91" s="133" t="s">
        <v>172</v>
      </c>
      <c r="J91" s="133" t="s">
        <v>173</v>
      </c>
      <c r="K91" s="133">
        <v>41236</v>
      </c>
      <c r="L91" s="133" t="str">
        <f t="shared" si="1"/>
        <v>A114</v>
      </c>
    </row>
    <row r="92" spans="1:12" ht="28.8" x14ac:dyDescent="0.3">
      <c r="A92" s="131">
        <v>86</v>
      </c>
      <c r="B92" s="133" t="s">
        <v>1386</v>
      </c>
      <c r="C92" s="145" t="s">
        <v>1235</v>
      </c>
      <c r="D92" s="133" t="s">
        <v>687</v>
      </c>
      <c r="E92" s="145" t="s">
        <v>1174</v>
      </c>
      <c r="F92" s="133" t="s">
        <v>1230</v>
      </c>
      <c r="G92" s="133" t="s">
        <v>1176</v>
      </c>
      <c r="H92" s="133" t="s">
        <v>1177</v>
      </c>
      <c r="I92" s="133" t="s">
        <v>172</v>
      </c>
      <c r="J92" s="133" t="s">
        <v>173</v>
      </c>
      <c r="K92" s="133">
        <v>41240</v>
      </c>
      <c r="L92" s="133" t="str">
        <f t="shared" si="1"/>
        <v>A118</v>
      </c>
    </row>
    <row r="93" spans="1:12" ht="28.8" x14ac:dyDescent="0.3">
      <c r="A93" s="131">
        <v>87</v>
      </c>
      <c r="B93" s="133" t="s">
        <v>1387</v>
      </c>
      <c r="C93" s="145" t="s">
        <v>1236</v>
      </c>
      <c r="D93" s="133" t="s">
        <v>687</v>
      </c>
      <c r="E93" s="145" t="s">
        <v>1174</v>
      </c>
      <c r="F93" s="133" t="s">
        <v>1230</v>
      </c>
      <c r="G93" s="133" t="s">
        <v>1176</v>
      </c>
      <c r="H93" s="133" t="s">
        <v>1177</v>
      </c>
      <c r="I93" s="133" t="s">
        <v>172</v>
      </c>
      <c r="J93" s="133" t="s">
        <v>173</v>
      </c>
      <c r="K93" s="133">
        <v>41244</v>
      </c>
      <c r="L93" s="133" t="str">
        <f t="shared" si="1"/>
        <v>A11C</v>
      </c>
    </row>
    <row r="94" spans="1:12" ht="28.8" x14ac:dyDescent="0.3">
      <c r="A94" s="131">
        <v>88</v>
      </c>
      <c r="B94" s="133" t="s">
        <v>1388</v>
      </c>
      <c r="C94" s="145" t="s">
        <v>1237</v>
      </c>
      <c r="D94" s="133" t="s">
        <v>687</v>
      </c>
      <c r="E94" s="145" t="s">
        <v>1174</v>
      </c>
      <c r="F94" s="133" t="s">
        <v>1230</v>
      </c>
      <c r="G94" s="133" t="s">
        <v>1176</v>
      </c>
      <c r="H94" s="133" t="s">
        <v>1177</v>
      </c>
      <c r="I94" s="133" t="s">
        <v>172</v>
      </c>
      <c r="J94" s="133" t="s">
        <v>173</v>
      </c>
      <c r="K94" s="133">
        <v>41248</v>
      </c>
      <c r="L94" s="133" t="str">
        <f t="shared" si="1"/>
        <v>A120</v>
      </c>
    </row>
    <row r="95" spans="1:12" ht="28.8" x14ac:dyDescent="0.3">
      <c r="A95" s="131">
        <v>89</v>
      </c>
      <c r="B95" s="133" t="s">
        <v>1389</v>
      </c>
      <c r="C95" s="145" t="s">
        <v>1245</v>
      </c>
      <c r="D95" s="133" t="s">
        <v>698</v>
      </c>
      <c r="E95" s="145" t="s">
        <v>1174</v>
      </c>
      <c r="F95" s="133" t="s">
        <v>1230</v>
      </c>
      <c r="G95" s="133" t="s">
        <v>1176</v>
      </c>
      <c r="H95" s="133" t="s">
        <v>1177</v>
      </c>
      <c r="I95" s="133" t="s">
        <v>172</v>
      </c>
      <c r="J95" s="133" t="s">
        <v>173</v>
      </c>
      <c r="K95" s="133">
        <v>41252</v>
      </c>
      <c r="L95" s="133" t="str">
        <f t="shared" si="1"/>
        <v>A124</v>
      </c>
    </row>
    <row r="96" spans="1:12" ht="28.8" x14ac:dyDescent="0.3">
      <c r="A96" s="131">
        <v>90</v>
      </c>
      <c r="B96" s="133" t="s">
        <v>1390</v>
      </c>
      <c r="C96" s="145" t="s">
        <v>1235</v>
      </c>
      <c r="D96" s="133" t="s">
        <v>687</v>
      </c>
      <c r="E96" s="145" t="s">
        <v>1174</v>
      </c>
      <c r="F96" s="133" t="s">
        <v>1230</v>
      </c>
      <c r="G96" s="133" t="s">
        <v>1176</v>
      </c>
      <c r="H96" s="133" t="s">
        <v>1177</v>
      </c>
      <c r="I96" s="133" t="s">
        <v>172</v>
      </c>
      <c r="J96" s="133" t="s">
        <v>173</v>
      </c>
      <c r="K96" s="133">
        <v>41256</v>
      </c>
      <c r="L96" s="133" t="str">
        <f t="shared" si="1"/>
        <v>A128</v>
      </c>
    </row>
    <row r="97" spans="1:12" ht="28.8" x14ac:dyDescent="0.3">
      <c r="A97" s="131">
        <v>91</v>
      </c>
      <c r="B97" s="133" t="s">
        <v>1391</v>
      </c>
      <c r="C97" s="145" t="s">
        <v>1236</v>
      </c>
      <c r="D97" s="133" t="s">
        <v>687</v>
      </c>
      <c r="E97" s="145" t="s">
        <v>1174</v>
      </c>
      <c r="F97" s="133" t="s">
        <v>1230</v>
      </c>
      <c r="G97" s="133" t="s">
        <v>1176</v>
      </c>
      <c r="H97" s="133" t="s">
        <v>1177</v>
      </c>
      <c r="I97" s="133" t="s">
        <v>172</v>
      </c>
      <c r="J97" s="133" t="s">
        <v>173</v>
      </c>
      <c r="K97" s="133">
        <v>41260</v>
      </c>
      <c r="L97" s="133" t="str">
        <f t="shared" si="1"/>
        <v>A12C</v>
      </c>
    </row>
    <row r="98" spans="1:12" ht="28.8" x14ac:dyDescent="0.3">
      <c r="A98" s="131">
        <v>92</v>
      </c>
      <c r="B98" s="133" t="s">
        <v>1392</v>
      </c>
      <c r="C98" s="145" t="s">
        <v>1237</v>
      </c>
      <c r="D98" s="133" t="s">
        <v>687</v>
      </c>
      <c r="E98" s="145" t="s">
        <v>1174</v>
      </c>
      <c r="F98" s="133" t="s">
        <v>1230</v>
      </c>
      <c r="G98" s="133" t="s">
        <v>1176</v>
      </c>
      <c r="H98" s="133" t="s">
        <v>1177</v>
      </c>
      <c r="I98" s="133" t="s">
        <v>172</v>
      </c>
      <c r="J98" s="133" t="s">
        <v>173</v>
      </c>
      <c r="K98" s="133">
        <v>41264</v>
      </c>
      <c r="L98" s="133" t="str">
        <f t="shared" si="1"/>
        <v>A130</v>
      </c>
    </row>
    <row r="99" spans="1:12" ht="28.8" x14ac:dyDescent="0.3">
      <c r="A99" s="131">
        <v>93</v>
      </c>
      <c r="B99" s="133" t="s">
        <v>1393</v>
      </c>
      <c r="C99" s="145" t="s">
        <v>1246</v>
      </c>
      <c r="D99" s="133" t="s">
        <v>687</v>
      </c>
      <c r="E99" s="145" t="s">
        <v>1174</v>
      </c>
      <c r="F99" s="133" t="s">
        <v>1230</v>
      </c>
      <c r="G99" s="133" t="s">
        <v>1176</v>
      </c>
      <c r="H99" s="133" t="s">
        <v>1177</v>
      </c>
      <c r="I99" s="133" t="s">
        <v>172</v>
      </c>
      <c r="J99" s="133" t="s">
        <v>173</v>
      </c>
      <c r="K99" s="133">
        <v>41268</v>
      </c>
      <c r="L99" s="133" t="str">
        <f t="shared" si="1"/>
        <v>A134</v>
      </c>
    </row>
    <row r="100" spans="1:12" ht="28.8" x14ac:dyDescent="0.3">
      <c r="A100" s="131">
        <v>94</v>
      </c>
      <c r="B100" s="133" t="s">
        <v>1394</v>
      </c>
      <c r="C100" s="145" t="s">
        <v>1235</v>
      </c>
      <c r="D100" s="133" t="s">
        <v>687</v>
      </c>
      <c r="E100" s="145" t="s">
        <v>1174</v>
      </c>
      <c r="F100" s="133" t="s">
        <v>1230</v>
      </c>
      <c r="G100" s="133" t="s">
        <v>1176</v>
      </c>
      <c r="H100" s="133" t="s">
        <v>1177</v>
      </c>
      <c r="I100" s="133" t="s">
        <v>172</v>
      </c>
      <c r="J100" s="133" t="s">
        <v>173</v>
      </c>
      <c r="K100" s="133">
        <v>41272</v>
      </c>
      <c r="L100" s="133" t="str">
        <f t="shared" si="1"/>
        <v>A138</v>
      </c>
    </row>
    <row r="101" spans="1:12" ht="28.8" x14ac:dyDescent="0.3">
      <c r="A101" s="131">
        <v>95</v>
      </c>
      <c r="B101" s="133" t="s">
        <v>1395</v>
      </c>
      <c r="C101" s="145" t="s">
        <v>1236</v>
      </c>
      <c r="D101" s="133" t="s">
        <v>687</v>
      </c>
      <c r="E101" s="145" t="s">
        <v>1174</v>
      </c>
      <c r="F101" s="133" t="s">
        <v>1230</v>
      </c>
      <c r="G101" s="133" t="s">
        <v>1176</v>
      </c>
      <c r="H101" s="133" t="s">
        <v>1177</v>
      </c>
      <c r="I101" s="133" t="s">
        <v>172</v>
      </c>
      <c r="J101" s="133" t="s">
        <v>173</v>
      </c>
      <c r="K101" s="133">
        <v>41276</v>
      </c>
      <c r="L101" s="133" t="str">
        <f t="shared" si="1"/>
        <v>A13C</v>
      </c>
    </row>
    <row r="102" spans="1:12" ht="28.8" x14ac:dyDescent="0.3">
      <c r="A102" s="131">
        <v>96</v>
      </c>
      <c r="B102" s="133" t="s">
        <v>1396</v>
      </c>
      <c r="C102" s="145" t="s">
        <v>1237</v>
      </c>
      <c r="D102" s="133" t="s">
        <v>687</v>
      </c>
      <c r="E102" s="145" t="s">
        <v>1174</v>
      </c>
      <c r="F102" s="133" t="s">
        <v>1230</v>
      </c>
      <c r="G102" s="133" t="s">
        <v>1176</v>
      </c>
      <c r="H102" s="133" t="s">
        <v>1177</v>
      </c>
      <c r="I102" s="133" t="s">
        <v>172</v>
      </c>
      <c r="J102" s="133" t="s">
        <v>173</v>
      </c>
      <c r="K102" s="133">
        <v>41280</v>
      </c>
      <c r="L102" s="133" t="str">
        <f t="shared" si="1"/>
        <v>A140</v>
      </c>
    </row>
    <row r="103" spans="1:12" ht="28.8" x14ac:dyDescent="0.3">
      <c r="A103" s="131">
        <v>97</v>
      </c>
      <c r="B103" s="133" t="s">
        <v>1397</v>
      </c>
      <c r="C103" s="145" t="s">
        <v>1247</v>
      </c>
      <c r="D103" s="133" t="s">
        <v>687</v>
      </c>
      <c r="E103" s="145" t="s">
        <v>1174</v>
      </c>
      <c r="F103" s="133" t="s">
        <v>1230</v>
      </c>
      <c r="G103" s="133" t="s">
        <v>1176</v>
      </c>
      <c r="H103" s="133" t="s">
        <v>1177</v>
      </c>
      <c r="I103" s="133" t="s">
        <v>172</v>
      </c>
      <c r="J103" s="133" t="s">
        <v>173</v>
      </c>
      <c r="K103" s="133">
        <v>41284</v>
      </c>
      <c r="L103" s="133" t="str">
        <f t="shared" si="1"/>
        <v>A144</v>
      </c>
    </row>
    <row r="104" spans="1:12" ht="28.8" x14ac:dyDescent="0.3">
      <c r="A104" s="131">
        <v>98</v>
      </c>
      <c r="B104" s="133" t="s">
        <v>1398</v>
      </c>
      <c r="C104" s="145" t="s">
        <v>1235</v>
      </c>
      <c r="D104" s="133" t="s">
        <v>687</v>
      </c>
      <c r="E104" s="145" t="s">
        <v>1174</v>
      </c>
      <c r="F104" s="133" t="s">
        <v>1230</v>
      </c>
      <c r="G104" s="133" t="s">
        <v>1176</v>
      </c>
      <c r="H104" s="133" t="s">
        <v>1177</v>
      </c>
      <c r="I104" s="133" t="s">
        <v>172</v>
      </c>
      <c r="J104" s="133" t="s">
        <v>173</v>
      </c>
      <c r="K104" s="133">
        <v>41288</v>
      </c>
      <c r="L104" s="133" t="str">
        <f t="shared" si="1"/>
        <v>A148</v>
      </c>
    </row>
    <row r="105" spans="1:12" ht="28.8" x14ac:dyDescent="0.3">
      <c r="A105" s="131">
        <v>99</v>
      </c>
      <c r="B105" s="133" t="s">
        <v>1399</v>
      </c>
      <c r="C105" s="145" t="s">
        <v>1236</v>
      </c>
      <c r="D105" s="133" t="s">
        <v>687</v>
      </c>
      <c r="E105" s="145" t="s">
        <v>1174</v>
      </c>
      <c r="F105" s="133" t="s">
        <v>1230</v>
      </c>
      <c r="G105" s="133" t="s">
        <v>1176</v>
      </c>
      <c r="H105" s="133" t="s">
        <v>1177</v>
      </c>
      <c r="I105" s="133" t="s">
        <v>172</v>
      </c>
      <c r="J105" s="133" t="s">
        <v>173</v>
      </c>
      <c r="K105" s="133">
        <v>41292</v>
      </c>
      <c r="L105" s="133" t="str">
        <f t="shared" si="1"/>
        <v>A14C</v>
      </c>
    </row>
    <row r="106" spans="1:12" ht="28.8" x14ac:dyDescent="0.3">
      <c r="A106" s="131">
        <v>100</v>
      </c>
      <c r="B106" s="133" t="s">
        <v>1400</v>
      </c>
      <c r="C106" s="145" t="s">
        <v>1237</v>
      </c>
      <c r="D106" s="133" t="s">
        <v>687</v>
      </c>
      <c r="E106" s="145" t="s">
        <v>1174</v>
      </c>
      <c r="F106" s="133" t="s">
        <v>1230</v>
      </c>
      <c r="G106" s="133" t="s">
        <v>1176</v>
      </c>
      <c r="H106" s="133" t="s">
        <v>1177</v>
      </c>
      <c r="I106" s="133" t="s">
        <v>172</v>
      </c>
      <c r="J106" s="133" t="s">
        <v>173</v>
      </c>
      <c r="K106" s="133">
        <v>41296</v>
      </c>
      <c r="L106" s="133" t="str">
        <f t="shared" si="1"/>
        <v>A150</v>
      </c>
    </row>
    <row r="107" spans="1:12" ht="28.8" x14ac:dyDescent="0.3">
      <c r="A107" s="131">
        <v>101</v>
      </c>
      <c r="B107" s="133" t="s">
        <v>1401</v>
      </c>
      <c r="C107" s="145" t="s">
        <v>1248</v>
      </c>
      <c r="D107" s="133" t="s">
        <v>687</v>
      </c>
      <c r="E107" s="145" t="s">
        <v>1174</v>
      </c>
      <c r="F107" s="133" t="s">
        <v>1230</v>
      </c>
      <c r="G107" s="133" t="s">
        <v>1176</v>
      </c>
      <c r="H107" s="133" t="s">
        <v>1177</v>
      </c>
      <c r="I107" s="133" t="s">
        <v>172</v>
      </c>
      <c r="J107" s="133" t="s">
        <v>173</v>
      </c>
      <c r="K107" s="133">
        <v>41300</v>
      </c>
      <c r="L107" s="133" t="str">
        <f t="shared" si="1"/>
        <v>A154</v>
      </c>
    </row>
    <row r="108" spans="1:12" ht="28.8" x14ac:dyDescent="0.3">
      <c r="A108" s="131">
        <v>102</v>
      </c>
      <c r="B108" s="133" t="s">
        <v>1402</v>
      </c>
      <c r="C108" s="145" t="s">
        <v>1235</v>
      </c>
      <c r="D108" s="133" t="s">
        <v>687</v>
      </c>
      <c r="E108" s="145" t="s">
        <v>1174</v>
      </c>
      <c r="F108" s="133" t="s">
        <v>1230</v>
      </c>
      <c r="G108" s="133" t="s">
        <v>1176</v>
      </c>
      <c r="H108" s="133" t="s">
        <v>1177</v>
      </c>
      <c r="I108" s="133" t="s">
        <v>172</v>
      </c>
      <c r="J108" s="133" t="s">
        <v>173</v>
      </c>
      <c r="K108" s="133">
        <v>41304</v>
      </c>
      <c r="L108" s="133" t="str">
        <f t="shared" si="1"/>
        <v>A158</v>
      </c>
    </row>
    <row r="109" spans="1:12" ht="28.8" x14ac:dyDescent="0.3">
      <c r="A109" s="131">
        <v>103</v>
      </c>
      <c r="B109" s="133" t="s">
        <v>1403</v>
      </c>
      <c r="C109" s="145" t="s">
        <v>1236</v>
      </c>
      <c r="D109" s="133" t="s">
        <v>687</v>
      </c>
      <c r="E109" s="145" t="s">
        <v>1174</v>
      </c>
      <c r="F109" s="133" t="s">
        <v>1230</v>
      </c>
      <c r="G109" s="133" t="s">
        <v>1176</v>
      </c>
      <c r="H109" s="133" t="s">
        <v>1177</v>
      </c>
      <c r="I109" s="133" t="s">
        <v>172</v>
      </c>
      <c r="J109" s="133" t="s">
        <v>173</v>
      </c>
      <c r="K109" s="133">
        <v>41308</v>
      </c>
      <c r="L109" s="133" t="str">
        <f t="shared" si="1"/>
        <v>A15C</v>
      </c>
    </row>
    <row r="110" spans="1:12" ht="28.8" x14ac:dyDescent="0.3">
      <c r="A110" s="131">
        <v>104</v>
      </c>
      <c r="B110" s="133" t="s">
        <v>1404</v>
      </c>
      <c r="C110" s="145" t="s">
        <v>1237</v>
      </c>
      <c r="D110" s="133" t="s">
        <v>687</v>
      </c>
      <c r="E110" s="145" t="s">
        <v>1174</v>
      </c>
      <c r="F110" s="133" t="s">
        <v>1230</v>
      </c>
      <c r="G110" s="133" t="s">
        <v>1176</v>
      </c>
      <c r="H110" s="133" t="s">
        <v>1177</v>
      </c>
      <c r="I110" s="133" t="s">
        <v>172</v>
      </c>
      <c r="J110" s="133" t="s">
        <v>173</v>
      </c>
      <c r="K110" s="133">
        <v>41312</v>
      </c>
      <c r="L110" s="133" t="str">
        <f t="shared" si="1"/>
        <v>A160</v>
      </c>
    </row>
    <row r="111" spans="1:12" ht="28.8" x14ac:dyDescent="0.3">
      <c r="A111" s="131">
        <v>105</v>
      </c>
      <c r="B111" s="133" t="s">
        <v>1405</v>
      </c>
      <c r="C111" s="145" t="s">
        <v>1249</v>
      </c>
      <c r="D111" s="133" t="s">
        <v>686</v>
      </c>
      <c r="E111" s="145" t="s">
        <v>1174</v>
      </c>
      <c r="F111" s="133" t="s">
        <v>1230</v>
      </c>
      <c r="G111" s="133" t="s">
        <v>1176</v>
      </c>
      <c r="H111" s="133" t="s">
        <v>1177</v>
      </c>
      <c r="I111" s="133" t="s">
        <v>172</v>
      </c>
      <c r="J111" s="133" t="s">
        <v>173</v>
      </c>
      <c r="K111" s="133">
        <v>41316</v>
      </c>
      <c r="L111" s="133" t="str">
        <f t="shared" si="1"/>
        <v>A164</v>
      </c>
    </row>
    <row r="112" spans="1:12" ht="28.8" x14ac:dyDescent="0.3">
      <c r="A112" s="131">
        <v>106</v>
      </c>
      <c r="B112" s="133" t="s">
        <v>1406</v>
      </c>
      <c r="C112" s="145" t="s">
        <v>1250</v>
      </c>
      <c r="D112" s="133" t="s">
        <v>686</v>
      </c>
      <c r="E112" s="145" t="s">
        <v>1174</v>
      </c>
      <c r="F112" s="133" t="s">
        <v>1230</v>
      </c>
      <c r="G112" s="133" t="s">
        <v>1176</v>
      </c>
      <c r="H112" s="133" t="s">
        <v>1177</v>
      </c>
      <c r="I112" s="133" t="s">
        <v>172</v>
      </c>
      <c r="J112" s="133" t="s">
        <v>173</v>
      </c>
      <c r="K112" s="133">
        <v>41320</v>
      </c>
      <c r="L112" s="133" t="str">
        <f t="shared" si="1"/>
        <v>A168</v>
      </c>
    </row>
    <row r="113" spans="1:12" ht="28.8" x14ac:dyDescent="0.3">
      <c r="A113" s="131">
        <v>107</v>
      </c>
      <c r="B113" s="133" t="s">
        <v>1407</v>
      </c>
      <c r="C113" s="145" t="s">
        <v>1251</v>
      </c>
      <c r="D113" s="133" t="s">
        <v>686</v>
      </c>
      <c r="E113" s="145" t="s">
        <v>1174</v>
      </c>
      <c r="F113" s="133" t="s">
        <v>1230</v>
      </c>
      <c r="G113" s="133" t="s">
        <v>1176</v>
      </c>
      <c r="H113" s="133" t="s">
        <v>1177</v>
      </c>
      <c r="I113" s="133" t="s">
        <v>172</v>
      </c>
      <c r="J113" s="133" t="s">
        <v>173</v>
      </c>
      <c r="K113" s="133">
        <v>41324</v>
      </c>
      <c r="L113" s="133" t="str">
        <f t="shared" si="1"/>
        <v>A16C</v>
      </c>
    </row>
    <row r="114" spans="1:12" ht="28.8" x14ac:dyDescent="0.3">
      <c r="A114" s="131">
        <v>108</v>
      </c>
      <c r="B114" s="133" t="s">
        <v>1408</v>
      </c>
      <c r="C114" s="145" t="s">
        <v>1252</v>
      </c>
      <c r="D114" s="133" t="s">
        <v>686</v>
      </c>
      <c r="E114" s="145" t="s">
        <v>1174</v>
      </c>
      <c r="F114" s="133" t="s">
        <v>1230</v>
      </c>
      <c r="G114" s="133" t="s">
        <v>1176</v>
      </c>
      <c r="H114" s="133" t="s">
        <v>1177</v>
      </c>
      <c r="I114" s="133" t="s">
        <v>172</v>
      </c>
      <c r="J114" s="133" t="s">
        <v>173</v>
      </c>
      <c r="K114" s="133">
        <v>41328</v>
      </c>
      <c r="L114" s="133" t="str">
        <f t="shared" si="1"/>
        <v>A170</v>
      </c>
    </row>
    <row r="115" spans="1:12" ht="28.8" x14ac:dyDescent="0.3">
      <c r="A115" s="131">
        <v>109</v>
      </c>
      <c r="B115" s="133" t="s">
        <v>1409</v>
      </c>
      <c r="C115" s="145" t="s">
        <v>1253</v>
      </c>
      <c r="D115" s="133" t="s">
        <v>687</v>
      </c>
      <c r="E115" s="145" t="s">
        <v>1174</v>
      </c>
      <c r="F115" s="133" t="s">
        <v>1230</v>
      </c>
      <c r="G115" s="133" t="s">
        <v>1176</v>
      </c>
      <c r="H115" s="133" t="s">
        <v>1177</v>
      </c>
      <c r="I115" s="133" t="s">
        <v>172</v>
      </c>
      <c r="J115" s="133" t="s">
        <v>173</v>
      </c>
      <c r="K115" s="133">
        <v>41332</v>
      </c>
      <c r="L115" s="133" t="str">
        <f t="shared" si="1"/>
        <v>A174</v>
      </c>
    </row>
    <row r="116" spans="1:12" ht="28.8" x14ac:dyDescent="0.3">
      <c r="A116" s="131">
        <v>110</v>
      </c>
      <c r="B116" s="133" t="s">
        <v>1410</v>
      </c>
      <c r="C116" s="145" t="s">
        <v>1254</v>
      </c>
      <c r="D116" s="133" t="s">
        <v>856</v>
      </c>
      <c r="E116" s="145" t="s">
        <v>1174</v>
      </c>
      <c r="F116" s="133" t="s">
        <v>1230</v>
      </c>
      <c r="G116" s="133" t="s">
        <v>1176</v>
      </c>
      <c r="H116" s="133" t="s">
        <v>1177</v>
      </c>
      <c r="I116" s="133" t="s">
        <v>172</v>
      </c>
      <c r="J116" s="133" t="s">
        <v>173</v>
      </c>
      <c r="K116" s="133">
        <v>41336</v>
      </c>
      <c r="L116" s="133" t="str">
        <f t="shared" si="1"/>
        <v>A178</v>
      </c>
    </row>
    <row r="117" spans="1:12" ht="28.8" x14ac:dyDescent="0.3">
      <c r="A117" s="131">
        <v>111</v>
      </c>
      <c r="B117" s="133" t="s">
        <v>1411</v>
      </c>
      <c r="C117" s="145" t="s">
        <v>1255</v>
      </c>
      <c r="D117" s="133" t="s">
        <v>856</v>
      </c>
      <c r="E117" s="145" t="s">
        <v>1174</v>
      </c>
      <c r="F117" s="133" t="s">
        <v>1230</v>
      </c>
      <c r="G117" s="133" t="s">
        <v>1176</v>
      </c>
      <c r="H117" s="133" t="s">
        <v>1177</v>
      </c>
      <c r="I117" s="133" t="s">
        <v>172</v>
      </c>
      <c r="J117" s="133" t="s">
        <v>173</v>
      </c>
      <c r="K117" s="133">
        <v>41340</v>
      </c>
      <c r="L117" s="133" t="str">
        <f t="shared" si="1"/>
        <v>A17C</v>
      </c>
    </row>
    <row r="118" spans="1:12" ht="28.8" x14ac:dyDescent="0.3">
      <c r="A118" s="131">
        <v>112</v>
      </c>
      <c r="B118" s="133" t="s">
        <v>1412</v>
      </c>
      <c r="C118" s="145" t="s">
        <v>1256</v>
      </c>
      <c r="D118" s="133" t="s">
        <v>856</v>
      </c>
      <c r="E118" s="145" t="s">
        <v>1174</v>
      </c>
      <c r="F118" s="133" t="s">
        <v>1230</v>
      </c>
      <c r="G118" s="133" t="s">
        <v>1176</v>
      </c>
      <c r="H118" s="133" t="s">
        <v>1177</v>
      </c>
      <c r="I118" s="133" t="s">
        <v>172</v>
      </c>
      <c r="J118" s="133" t="s">
        <v>173</v>
      </c>
      <c r="K118" s="133">
        <v>41344</v>
      </c>
      <c r="L118" s="133" t="str">
        <f t="shared" si="1"/>
        <v>A180</v>
      </c>
    </row>
    <row r="119" spans="1:12" ht="28.8" x14ac:dyDescent="0.3">
      <c r="A119" s="131">
        <v>113</v>
      </c>
      <c r="B119" s="133" t="s">
        <v>1413</v>
      </c>
      <c r="C119" s="145" t="s">
        <v>1257</v>
      </c>
      <c r="D119" s="133" t="s">
        <v>691</v>
      </c>
      <c r="E119" s="145" t="s">
        <v>1174</v>
      </c>
      <c r="F119" s="133" t="s">
        <v>1230</v>
      </c>
      <c r="G119" s="133" t="s">
        <v>1176</v>
      </c>
      <c r="H119" s="133" t="s">
        <v>1177</v>
      </c>
      <c r="I119" s="133" t="s">
        <v>172</v>
      </c>
      <c r="J119" s="133" t="s">
        <v>173</v>
      </c>
      <c r="K119" s="133">
        <v>41348</v>
      </c>
      <c r="L119" s="133" t="str">
        <f t="shared" si="1"/>
        <v>A184</v>
      </c>
    </row>
    <row r="120" spans="1:12" ht="28.8" x14ac:dyDescent="0.3">
      <c r="A120" s="131">
        <v>114</v>
      </c>
      <c r="B120" s="133" t="s">
        <v>1414</v>
      </c>
      <c r="C120" s="145" t="s">
        <v>1258</v>
      </c>
      <c r="D120" s="133" t="s">
        <v>857</v>
      </c>
      <c r="E120" s="145" t="s">
        <v>1174</v>
      </c>
      <c r="F120" s="133" t="s">
        <v>1230</v>
      </c>
      <c r="G120" s="133" t="s">
        <v>1176</v>
      </c>
      <c r="H120" s="133" t="s">
        <v>1177</v>
      </c>
      <c r="I120" s="133" t="s">
        <v>172</v>
      </c>
      <c r="J120" s="133" t="s">
        <v>173</v>
      </c>
      <c r="K120" s="133">
        <v>41352</v>
      </c>
      <c r="L120" s="133" t="str">
        <f t="shared" si="1"/>
        <v>A188</v>
      </c>
    </row>
    <row r="121" spans="1:12" ht="28.8" x14ac:dyDescent="0.3">
      <c r="A121" s="131">
        <v>115</v>
      </c>
      <c r="B121" s="133" t="s">
        <v>1415</v>
      </c>
      <c r="C121" s="145" t="s">
        <v>1259</v>
      </c>
      <c r="D121" s="133" t="s">
        <v>857</v>
      </c>
      <c r="E121" s="145" t="s">
        <v>1174</v>
      </c>
      <c r="F121" s="133" t="s">
        <v>1230</v>
      </c>
      <c r="G121" s="133" t="s">
        <v>1176</v>
      </c>
      <c r="H121" s="133" t="s">
        <v>1177</v>
      </c>
      <c r="I121" s="133" t="s">
        <v>172</v>
      </c>
      <c r="J121" s="133" t="s">
        <v>173</v>
      </c>
      <c r="K121" s="133">
        <v>41356</v>
      </c>
      <c r="L121" s="133" t="str">
        <f t="shared" si="1"/>
        <v>A18C</v>
      </c>
    </row>
    <row r="122" spans="1:12" ht="28.8" x14ac:dyDescent="0.3">
      <c r="A122" s="131">
        <v>116</v>
      </c>
      <c r="B122" s="133" t="s">
        <v>1416</v>
      </c>
      <c r="C122" s="145" t="s">
        <v>1260</v>
      </c>
      <c r="D122" s="133" t="s">
        <v>857</v>
      </c>
      <c r="E122" s="145" t="s">
        <v>1174</v>
      </c>
      <c r="F122" s="133" t="s">
        <v>1230</v>
      </c>
      <c r="G122" s="133" t="s">
        <v>1176</v>
      </c>
      <c r="H122" s="133" t="s">
        <v>1177</v>
      </c>
      <c r="I122" s="133" t="s">
        <v>172</v>
      </c>
      <c r="J122" s="133" t="s">
        <v>173</v>
      </c>
      <c r="K122" s="133">
        <v>41360</v>
      </c>
      <c r="L122" s="133" t="str">
        <f t="shared" si="1"/>
        <v>A190</v>
      </c>
    </row>
    <row r="123" spans="1:12" ht="28.8" x14ac:dyDescent="0.3">
      <c r="A123" s="131">
        <v>117</v>
      </c>
      <c r="B123" s="133" t="s">
        <v>1417</v>
      </c>
      <c r="C123" s="145" t="s">
        <v>1261</v>
      </c>
      <c r="D123" s="133" t="s">
        <v>694</v>
      </c>
      <c r="E123" s="145" t="s">
        <v>1174</v>
      </c>
      <c r="F123" s="133" t="s">
        <v>1230</v>
      </c>
      <c r="G123" s="133" t="s">
        <v>1176</v>
      </c>
      <c r="H123" s="133" t="s">
        <v>1177</v>
      </c>
      <c r="I123" s="133" t="s">
        <v>172</v>
      </c>
      <c r="J123" s="133" t="s">
        <v>173</v>
      </c>
      <c r="K123" s="133">
        <v>41364</v>
      </c>
      <c r="L123" s="133" t="str">
        <f t="shared" si="1"/>
        <v>A194</v>
      </c>
    </row>
    <row r="124" spans="1:12" ht="28.8" x14ac:dyDescent="0.3">
      <c r="A124" s="131">
        <v>118</v>
      </c>
      <c r="B124" s="133" t="s">
        <v>1418</v>
      </c>
      <c r="C124" s="145" t="s">
        <v>1262</v>
      </c>
      <c r="D124" s="133" t="s">
        <v>858</v>
      </c>
      <c r="E124" s="145" t="s">
        <v>1174</v>
      </c>
      <c r="F124" s="133" t="s">
        <v>1230</v>
      </c>
      <c r="G124" s="133" t="s">
        <v>1176</v>
      </c>
      <c r="H124" s="133" t="s">
        <v>1177</v>
      </c>
      <c r="I124" s="133" t="s">
        <v>172</v>
      </c>
      <c r="J124" s="133" t="s">
        <v>173</v>
      </c>
      <c r="K124" s="133">
        <v>41368</v>
      </c>
      <c r="L124" s="133" t="str">
        <f t="shared" si="1"/>
        <v>A198</v>
      </c>
    </row>
    <row r="125" spans="1:12" ht="28.8" x14ac:dyDescent="0.3">
      <c r="A125" s="131">
        <v>119</v>
      </c>
      <c r="B125" s="133" t="s">
        <v>1419</v>
      </c>
      <c r="C125" s="145" t="s">
        <v>1263</v>
      </c>
      <c r="D125" s="133" t="s">
        <v>858</v>
      </c>
      <c r="E125" s="145" t="s">
        <v>1174</v>
      </c>
      <c r="F125" s="133" t="s">
        <v>1230</v>
      </c>
      <c r="G125" s="133" t="s">
        <v>1176</v>
      </c>
      <c r="H125" s="133" t="s">
        <v>1177</v>
      </c>
      <c r="I125" s="133" t="s">
        <v>172</v>
      </c>
      <c r="J125" s="133" t="s">
        <v>173</v>
      </c>
      <c r="K125" s="133">
        <v>41372</v>
      </c>
      <c r="L125" s="133" t="str">
        <f t="shared" si="1"/>
        <v>A19C</v>
      </c>
    </row>
    <row r="126" spans="1:12" ht="28.8" x14ac:dyDescent="0.3">
      <c r="A126" s="131">
        <v>120</v>
      </c>
      <c r="B126" s="133" t="s">
        <v>1420</v>
      </c>
      <c r="C126" s="145" t="s">
        <v>1264</v>
      </c>
      <c r="D126" s="133" t="s">
        <v>858</v>
      </c>
      <c r="E126" s="145" t="s">
        <v>1174</v>
      </c>
      <c r="F126" s="133" t="s">
        <v>1230</v>
      </c>
      <c r="G126" s="133" t="s">
        <v>1176</v>
      </c>
      <c r="H126" s="133" t="s">
        <v>1177</v>
      </c>
      <c r="I126" s="133" t="s">
        <v>172</v>
      </c>
      <c r="J126" s="133" t="s">
        <v>173</v>
      </c>
      <c r="K126" s="133">
        <v>41376</v>
      </c>
      <c r="L126" s="133" t="str">
        <f t="shared" si="1"/>
        <v>A1A0</v>
      </c>
    </row>
    <row r="127" spans="1:12" ht="28.8" x14ac:dyDescent="0.3">
      <c r="A127" s="131">
        <v>121</v>
      </c>
      <c r="B127" s="133" t="s">
        <v>1421</v>
      </c>
      <c r="C127" s="145" t="s">
        <v>1265</v>
      </c>
      <c r="D127" s="133" t="s">
        <v>692</v>
      </c>
      <c r="E127" s="145" t="s">
        <v>1174</v>
      </c>
      <c r="F127" s="133" t="s">
        <v>1230</v>
      </c>
      <c r="G127" s="133" t="s">
        <v>1176</v>
      </c>
      <c r="H127" s="133" t="s">
        <v>1177</v>
      </c>
      <c r="I127" s="133" t="s">
        <v>172</v>
      </c>
      <c r="J127" s="133" t="s">
        <v>173</v>
      </c>
      <c r="K127" s="133">
        <v>41380</v>
      </c>
      <c r="L127" s="133" t="str">
        <f t="shared" si="1"/>
        <v>A1A4</v>
      </c>
    </row>
    <row r="128" spans="1:12" ht="28.8" x14ac:dyDescent="0.3">
      <c r="A128" s="131">
        <v>122</v>
      </c>
      <c r="B128" s="133" t="s">
        <v>1422</v>
      </c>
      <c r="C128" s="145" t="s">
        <v>1266</v>
      </c>
      <c r="D128" s="133" t="s">
        <v>859</v>
      </c>
      <c r="E128" s="145" t="s">
        <v>1174</v>
      </c>
      <c r="F128" s="133" t="s">
        <v>1230</v>
      </c>
      <c r="G128" s="133" t="s">
        <v>1176</v>
      </c>
      <c r="H128" s="133" t="s">
        <v>1177</v>
      </c>
      <c r="I128" s="133" t="s">
        <v>172</v>
      </c>
      <c r="J128" s="133" t="s">
        <v>173</v>
      </c>
      <c r="K128" s="133">
        <v>41384</v>
      </c>
      <c r="L128" s="133" t="str">
        <f t="shared" si="1"/>
        <v>A1A8</v>
      </c>
    </row>
    <row r="129" spans="1:12" ht="28.8" x14ac:dyDescent="0.3">
      <c r="A129" s="131">
        <v>123</v>
      </c>
      <c r="B129" s="133" t="s">
        <v>1423</v>
      </c>
      <c r="C129" s="145" t="s">
        <v>1267</v>
      </c>
      <c r="D129" s="133" t="s">
        <v>859</v>
      </c>
      <c r="E129" s="145" t="s">
        <v>1174</v>
      </c>
      <c r="F129" s="133" t="s">
        <v>1230</v>
      </c>
      <c r="G129" s="133" t="s">
        <v>1176</v>
      </c>
      <c r="H129" s="133" t="s">
        <v>1177</v>
      </c>
      <c r="I129" s="133" t="s">
        <v>172</v>
      </c>
      <c r="J129" s="133" t="s">
        <v>173</v>
      </c>
      <c r="K129" s="133">
        <v>41388</v>
      </c>
      <c r="L129" s="133" t="str">
        <f t="shared" si="1"/>
        <v>A1AC</v>
      </c>
    </row>
    <row r="130" spans="1:12" ht="28.8" x14ac:dyDescent="0.3">
      <c r="A130" s="131">
        <v>124</v>
      </c>
      <c r="B130" s="133" t="s">
        <v>1424</v>
      </c>
      <c r="C130" s="145" t="s">
        <v>1268</v>
      </c>
      <c r="D130" s="133" t="s">
        <v>859</v>
      </c>
      <c r="E130" s="145" t="s">
        <v>1174</v>
      </c>
      <c r="F130" s="133" t="s">
        <v>1230</v>
      </c>
      <c r="G130" s="133" t="s">
        <v>1176</v>
      </c>
      <c r="H130" s="133" t="s">
        <v>1177</v>
      </c>
      <c r="I130" s="133" t="s">
        <v>172</v>
      </c>
      <c r="J130" s="133" t="s">
        <v>173</v>
      </c>
      <c r="K130" s="133">
        <v>41392</v>
      </c>
      <c r="L130" s="133" t="str">
        <f t="shared" si="1"/>
        <v>A1B0</v>
      </c>
    </row>
    <row r="131" spans="1:12" ht="28.8" x14ac:dyDescent="0.3">
      <c r="A131" s="131">
        <v>125</v>
      </c>
      <c r="B131" s="133" t="s">
        <v>1425</v>
      </c>
      <c r="C131" s="145" t="s">
        <v>1269</v>
      </c>
      <c r="D131" s="133" t="s">
        <v>695</v>
      </c>
      <c r="E131" s="145" t="s">
        <v>1174</v>
      </c>
      <c r="F131" s="133" t="s">
        <v>1230</v>
      </c>
      <c r="G131" s="133" t="s">
        <v>1176</v>
      </c>
      <c r="H131" s="133" t="s">
        <v>1177</v>
      </c>
      <c r="I131" s="133" t="s">
        <v>172</v>
      </c>
      <c r="J131" s="133" t="s">
        <v>173</v>
      </c>
      <c r="K131" s="133">
        <v>41396</v>
      </c>
      <c r="L131" s="133" t="str">
        <f t="shared" si="1"/>
        <v>A1B4</v>
      </c>
    </row>
    <row r="132" spans="1:12" ht="28.8" x14ac:dyDescent="0.3">
      <c r="A132" s="131">
        <v>126</v>
      </c>
      <c r="B132" s="133" t="s">
        <v>1426</v>
      </c>
      <c r="C132" s="145" t="s">
        <v>1270</v>
      </c>
      <c r="D132" s="133" t="s">
        <v>860</v>
      </c>
      <c r="E132" s="145" t="s">
        <v>1174</v>
      </c>
      <c r="F132" s="133" t="s">
        <v>1230</v>
      </c>
      <c r="G132" s="133" t="s">
        <v>1176</v>
      </c>
      <c r="H132" s="133" t="s">
        <v>1177</v>
      </c>
      <c r="I132" s="133" t="s">
        <v>172</v>
      </c>
      <c r="J132" s="133" t="s">
        <v>173</v>
      </c>
      <c r="K132" s="133">
        <v>41400</v>
      </c>
      <c r="L132" s="133" t="str">
        <f t="shared" si="1"/>
        <v>A1B8</v>
      </c>
    </row>
    <row r="133" spans="1:12" ht="28.8" x14ac:dyDescent="0.3">
      <c r="A133" s="131">
        <v>127</v>
      </c>
      <c r="B133" s="133" t="s">
        <v>1427</v>
      </c>
      <c r="C133" s="145" t="s">
        <v>1271</v>
      </c>
      <c r="D133" s="133" t="s">
        <v>860</v>
      </c>
      <c r="E133" s="145" t="s">
        <v>1174</v>
      </c>
      <c r="F133" s="133" t="s">
        <v>1230</v>
      </c>
      <c r="G133" s="133" t="s">
        <v>1176</v>
      </c>
      <c r="H133" s="133" t="s">
        <v>1177</v>
      </c>
      <c r="I133" s="133" t="s">
        <v>172</v>
      </c>
      <c r="J133" s="133" t="s">
        <v>173</v>
      </c>
      <c r="K133" s="133">
        <v>41404</v>
      </c>
      <c r="L133" s="133" t="str">
        <f t="shared" si="1"/>
        <v>A1BC</v>
      </c>
    </row>
    <row r="134" spans="1:12" ht="28.8" x14ac:dyDescent="0.3">
      <c r="A134" s="131">
        <v>128</v>
      </c>
      <c r="B134" s="133" t="s">
        <v>1428</v>
      </c>
      <c r="C134" s="145" t="s">
        <v>1272</v>
      </c>
      <c r="D134" s="133" t="s">
        <v>860</v>
      </c>
      <c r="E134" s="145" t="s">
        <v>1174</v>
      </c>
      <c r="F134" s="133" t="s">
        <v>1230</v>
      </c>
      <c r="G134" s="133" t="s">
        <v>1176</v>
      </c>
      <c r="H134" s="133" t="s">
        <v>1177</v>
      </c>
      <c r="I134" s="133" t="s">
        <v>172</v>
      </c>
      <c r="J134" s="133" t="s">
        <v>173</v>
      </c>
      <c r="K134" s="133">
        <v>41408</v>
      </c>
      <c r="L134" s="133" t="str">
        <f t="shared" si="1"/>
        <v>A1C0</v>
      </c>
    </row>
    <row r="135" spans="1:12" ht="28.8" x14ac:dyDescent="0.3">
      <c r="A135" s="131">
        <v>129</v>
      </c>
      <c r="B135" s="133" t="s">
        <v>1429</v>
      </c>
      <c r="C135" s="145" t="s">
        <v>1273</v>
      </c>
      <c r="D135" s="133" t="s">
        <v>693</v>
      </c>
      <c r="E135" s="145" t="s">
        <v>1174</v>
      </c>
      <c r="F135" s="133" t="s">
        <v>1230</v>
      </c>
      <c r="G135" s="133" t="s">
        <v>1176</v>
      </c>
      <c r="H135" s="133" t="s">
        <v>1177</v>
      </c>
      <c r="I135" s="133" t="s">
        <v>172</v>
      </c>
      <c r="J135" s="133" t="s">
        <v>173</v>
      </c>
      <c r="K135" s="133">
        <v>41412</v>
      </c>
      <c r="L135" s="133" t="str">
        <f t="shared" si="1"/>
        <v>A1C4</v>
      </c>
    </row>
    <row r="136" spans="1:12" ht="28.8" x14ac:dyDescent="0.3">
      <c r="A136" s="131">
        <v>130</v>
      </c>
      <c r="B136" s="133" t="s">
        <v>1430</v>
      </c>
      <c r="C136" s="145" t="s">
        <v>1274</v>
      </c>
      <c r="D136" s="133" t="s">
        <v>861</v>
      </c>
      <c r="E136" s="145" t="s">
        <v>1174</v>
      </c>
      <c r="F136" s="133" t="s">
        <v>1230</v>
      </c>
      <c r="G136" s="133" t="s">
        <v>1176</v>
      </c>
      <c r="H136" s="133" t="s">
        <v>1177</v>
      </c>
      <c r="I136" s="133" t="s">
        <v>172</v>
      </c>
      <c r="J136" s="133" t="s">
        <v>173</v>
      </c>
      <c r="K136" s="133">
        <v>41416</v>
      </c>
      <c r="L136" s="133" t="str">
        <f t="shared" ref="L136:L162" si="2">DEC2HEX(K136)</f>
        <v>A1C8</v>
      </c>
    </row>
    <row r="137" spans="1:12" ht="28.8" x14ac:dyDescent="0.3">
      <c r="A137" s="131">
        <v>131</v>
      </c>
      <c r="B137" s="133" t="s">
        <v>1431</v>
      </c>
      <c r="C137" s="145" t="s">
        <v>1275</v>
      </c>
      <c r="D137" s="133" t="s">
        <v>861</v>
      </c>
      <c r="E137" s="145" t="s">
        <v>1174</v>
      </c>
      <c r="F137" s="133" t="s">
        <v>1230</v>
      </c>
      <c r="G137" s="133" t="s">
        <v>1176</v>
      </c>
      <c r="H137" s="133" t="s">
        <v>1177</v>
      </c>
      <c r="I137" s="133" t="s">
        <v>172</v>
      </c>
      <c r="J137" s="133" t="s">
        <v>173</v>
      </c>
      <c r="K137" s="133">
        <v>41420</v>
      </c>
      <c r="L137" s="133" t="str">
        <f t="shared" si="2"/>
        <v>A1CC</v>
      </c>
    </row>
    <row r="138" spans="1:12" ht="28.8" x14ac:dyDescent="0.3">
      <c r="A138" s="131">
        <v>132</v>
      </c>
      <c r="B138" s="133" t="s">
        <v>1432</v>
      </c>
      <c r="C138" s="145" t="s">
        <v>1276</v>
      </c>
      <c r="D138" s="133" t="s">
        <v>861</v>
      </c>
      <c r="E138" s="145" t="s">
        <v>1174</v>
      </c>
      <c r="F138" s="133" t="s">
        <v>1230</v>
      </c>
      <c r="G138" s="133" t="s">
        <v>1176</v>
      </c>
      <c r="H138" s="133" t="s">
        <v>1177</v>
      </c>
      <c r="I138" s="133" t="s">
        <v>172</v>
      </c>
      <c r="J138" s="133" t="s">
        <v>173</v>
      </c>
      <c r="K138" s="133">
        <v>41424</v>
      </c>
      <c r="L138" s="133" t="str">
        <f t="shared" si="2"/>
        <v>A1D0</v>
      </c>
    </row>
    <row r="139" spans="1:12" ht="28.8" x14ac:dyDescent="0.3">
      <c r="A139" s="131">
        <v>133</v>
      </c>
      <c r="B139" s="133" t="s">
        <v>1433</v>
      </c>
      <c r="C139" s="145" t="s">
        <v>1277</v>
      </c>
      <c r="D139" s="133" t="s">
        <v>696</v>
      </c>
      <c r="E139" s="145" t="s">
        <v>1174</v>
      </c>
      <c r="F139" s="133" t="s">
        <v>1230</v>
      </c>
      <c r="G139" s="133" t="s">
        <v>1176</v>
      </c>
      <c r="H139" s="133" t="s">
        <v>1177</v>
      </c>
      <c r="I139" s="133" t="s">
        <v>172</v>
      </c>
      <c r="J139" s="133" t="s">
        <v>173</v>
      </c>
      <c r="K139" s="133">
        <v>41428</v>
      </c>
      <c r="L139" s="133" t="str">
        <f t="shared" si="2"/>
        <v>A1D4</v>
      </c>
    </row>
    <row r="140" spans="1:12" ht="28.8" x14ac:dyDescent="0.3">
      <c r="A140" s="131">
        <v>134</v>
      </c>
      <c r="B140" s="133" t="s">
        <v>1434</v>
      </c>
      <c r="C140" s="145" t="s">
        <v>1278</v>
      </c>
      <c r="D140" s="133" t="s">
        <v>862</v>
      </c>
      <c r="E140" s="145" t="s">
        <v>1174</v>
      </c>
      <c r="F140" s="133" t="s">
        <v>1230</v>
      </c>
      <c r="G140" s="133" t="s">
        <v>1176</v>
      </c>
      <c r="H140" s="133" t="s">
        <v>1177</v>
      </c>
      <c r="I140" s="133" t="s">
        <v>172</v>
      </c>
      <c r="J140" s="133" t="s">
        <v>173</v>
      </c>
      <c r="K140" s="133">
        <v>41432</v>
      </c>
      <c r="L140" s="133" t="str">
        <f t="shared" si="2"/>
        <v>A1D8</v>
      </c>
    </row>
    <row r="141" spans="1:12" ht="28.8" x14ac:dyDescent="0.3">
      <c r="A141" s="131">
        <v>135</v>
      </c>
      <c r="B141" s="133" t="s">
        <v>1435</v>
      </c>
      <c r="C141" s="145" t="s">
        <v>1279</v>
      </c>
      <c r="D141" s="133" t="s">
        <v>862</v>
      </c>
      <c r="E141" s="145" t="s">
        <v>1174</v>
      </c>
      <c r="F141" s="133" t="s">
        <v>1230</v>
      </c>
      <c r="G141" s="133" t="s">
        <v>1176</v>
      </c>
      <c r="H141" s="133" t="s">
        <v>1177</v>
      </c>
      <c r="I141" s="133" t="s">
        <v>172</v>
      </c>
      <c r="J141" s="133" t="s">
        <v>173</v>
      </c>
      <c r="K141" s="133">
        <v>41436</v>
      </c>
      <c r="L141" s="133" t="str">
        <f t="shared" si="2"/>
        <v>A1DC</v>
      </c>
    </row>
    <row r="142" spans="1:12" ht="28.8" x14ac:dyDescent="0.3">
      <c r="A142" s="131">
        <v>136</v>
      </c>
      <c r="B142" s="133" t="s">
        <v>1436</v>
      </c>
      <c r="C142" s="145" t="s">
        <v>1280</v>
      </c>
      <c r="D142" s="133" t="s">
        <v>862</v>
      </c>
      <c r="E142" s="145" t="s">
        <v>1174</v>
      </c>
      <c r="F142" s="133" t="s">
        <v>1230</v>
      </c>
      <c r="G142" s="133" t="s">
        <v>1176</v>
      </c>
      <c r="H142" s="133" t="s">
        <v>1177</v>
      </c>
      <c r="I142" s="133" t="s">
        <v>172</v>
      </c>
      <c r="J142" s="133" t="s">
        <v>173</v>
      </c>
      <c r="K142" s="133">
        <v>41440</v>
      </c>
      <c r="L142" s="133" t="str">
        <f t="shared" si="2"/>
        <v>A1E0</v>
      </c>
    </row>
    <row r="143" spans="1:12" ht="28.8" x14ac:dyDescent="0.3">
      <c r="A143" s="131">
        <v>137</v>
      </c>
      <c r="B143" s="133" t="s">
        <v>1437</v>
      </c>
      <c r="C143" s="145" t="s">
        <v>1281</v>
      </c>
      <c r="D143" s="133" t="s">
        <v>697</v>
      </c>
      <c r="E143" s="145" t="s">
        <v>1174</v>
      </c>
      <c r="F143" s="133" t="s">
        <v>1230</v>
      </c>
      <c r="G143" s="133" t="s">
        <v>1176</v>
      </c>
      <c r="H143" s="133" t="s">
        <v>1177</v>
      </c>
      <c r="I143" s="133" t="s">
        <v>172</v>
      </c>
      <c r="J143" s="133" t="s">
        <v>173</v>
      </c>
      <c r="K143" s="133">
        <v>41444</v>
      </c>
      <c r="L143" s="133" t="str">
        <f t="shared" si="2"/>
        <v>A1E4</v>
      </c>
    </row>
    <row r="144" spans="1:12" ht="28.8" x14ac:dyDescent="0.3">
      <c r="A144" s="131">
        <v>138</v>
      </c>
      <c r="B144" s="133" t="s">
        <v>1438</v>
      </c>
      <c r="C144" s="145" t="s">
        <v>1282</v>
      </c>
      <c r="D144" s="133" t="s">
        <v>863</v>
      </c>
      <c r="E144" s="145" t="s">
        <v>1174</v>
      </c>
      <c r="F144" s="133" t="s">
        <v>1230</v>
      </c>
      <c r="G144" s="133" t="s">
        <v>1176</v>
      </c>
      <c r="H144" s="133" t="s">
        <v>1177</v>
      </c>
      <c r="I144" s="133" t="s">
        <v>172</v>
      </c>
      <c r="J144" s="133" t="s">
        <v>173</v>
      </c>
      <c r="K144" s="133">
        <v>41448</v>
      </c>
      <c r="L144" s="133" t="str">
        <f t="shared" si="2"/>
        <v>A1E8</v>
      </c>
    </row>
    <row r="145" spans="1:12" ht="28.8" x14ac:dyDescent="0.3">
      <c r="A145" s="131">
        <v>139</v>
      </c>
      <c r="B145" s="133" t="s">
        <v>1439</v>
      </c>
      <c r="C145" s="145" t="s">
        <v>1283</v>
      </c>
      <c r="D145" s="133" t="s">
        <v>863</v>
      </c>
      <c r="E145" s="145" t="s">
        <v>1174</v>
      </c>
      <c r="F145" s="133" t="s">
        <v>1230</v>
      </c>
      <c r="G145" s="133" t="s">
        <v>1176</v>
      </c>
      <c r="H145" s="133" t="s">
        <v>1177</v>
      </c>
      <c r="I145" s="133" t="s">
        <v>172</v>
      </c>
      <c r="J145" s="133" t="s">
        <v>173</v>
      </c>
      <c r="K145" s="133">
        <v>41452</v>
      </c>
      <c r="L145" s="133" t="str">
        <f t="shared" si="2"/>
        <v>A1EC</v>
      </c>
    </row>
    <row r="146" spans="1:12" ht="28.8" x14ac:dyDescent="0.3">
      <c r="A146" s="131">
        <v>140</v>
      </c>
      <c r="B146" s="133" t="s">
        <v>1440</v>
      </c>
      <c r="C146" s="145" t="s">
        <v>1284</v>
      </c>
      <c r="D146" s="133" t="s">
        <v>863</v>
      </c>
      <c r="E146" s="145" t="s">
        <v>1174</v>
      </c>
      <c r="F146" s="133" t="s">
        <v>1230</v>
      </c>
      <c r="G146" s="133" t="s">
        <v>1176</v>
      </c>
      <c r="H146" s="133" t="s">
        <v>1177</v>
      </c>
      <c r="I146" s="133" t="s">
        <v>172</v>
      </c>
      <c r="J146" s="133" t="s">
        <v>173</v>
      </c>
      <c r="K146" s="133">
        <v>41456</v>
      </c>
      <c r="L146" s="133" t="str">
        <f t="shared" si="2"/>
        <v>A1F0</v>
      </c>
    </row>
    <row r="147" spans="1:12" ht="28.8" x14ac:dyDescent="0.3">
      <c r="A147" s="131">
        <v>141</v>
      </c>
      <c r="B147" s="133" t="s">
        <v>1441</v>
      </c>
      <c r="C147" s="145" t="s">
        <v>1285</v>
      </c>
      <c r="D147" s="133" t="s">
        <v>698</v>
      </c>
      <c r="E147" s="145" t="s">
        <v>1174</v>
      </c>
      <c r="F147" s="133" t="s">
        <v>1230</v>
      </c>
      <c r="G147" s="133" t="s">
        <v>1176</v>
      </c>
      <c r="H147" s="133" t="s">
        <v>1177</v>
      </c>
      <c r="I147" s="133" t="s">
        <v>172</v>
      </c>
      <c r="J147" s="133" t="s">
        <v>173</v>
      </c>
      <c r="K147" s="133">
        <v>41460</v>
      </c>
      <c r="L147" s="133" t="str">
        <f t="shared" si="2"/>
        <v>A1F4</v>
      </c>
    </row>
    <row r="148" spans="1:12" ht="28.8" x14ac:dyDescent="0.3">
      <c r="A148" s="131">
        <v>142</v>
      </c>
      <c r="B148" s="133" t="s">
        <v>1442</v>
      </c>
      <c r="C148" s="145" t="s">
        <v>1286</v>
      </c>
      <c r="D148" s="133" t="s">
        <v>864</v>
      </c>
      <c r="E148" s="145" t="s">
        <v>1174</v>
      </c>
      <c r="F148" s="133" t="s">
        <v>1230</v>
      </c>
      <c r="G148" s="133" t="s">
        <v>1176</v>
      </c>
      <c r="H148" s="133" t="s">
        <v>1177</v>
      </c>
      <c r="I148" s="133" t="s">
        <v>172</v>
      </c>
      <c r="J148" s="133" t="s">
        <v>173</v>
      </c>
      <c r="K148" s="133">
        <v>41464</v>
      </c>
      <c r="L148" s="133" t="str">
        <f t="shared" si="2"/>
        <v>A1F8</v>
      </c>
    </row>
    <row r="149" spans="1:12" ht="28.8" x14ac:dyDescent="0.3">
      <c r="A149" s="131">
        <v>143</v>
      </c>
      <c r="B149" s="133" t="s">
        <v>1443</v>
      </c>
      <c r="C149" s="145" t="s">
        <v>1287</v>
      </c>
      <c r="D149" s="133" t="s">
        <v>864</v>
      </c>
      <c r="E149" s="145" t="s">
        <v>1174</v>
      </c>
      <c r="F149" s="133" t="s">
        <v>1230</v>
      </c>
      <c r="G149" s="133" t="s">
        <v>1176</v>
      </c>
      <c r="H149" s="133" t="s">
        <v>1177</v>
      </c>
      <c r="I149" s="133" t="s">
        <v>172</v>
      </c>
      <c r="J149" s="133" t="s">
        <v>173</v>
      </c>
      <c r="K149" s="133">
        <v>41468</v>
      </c>
      <c r="L149" s="133" t="str">
        <f t="shared" si="2"/>
        <v>A1FC</v>
      </c>
    </row>
    <row r="150" spans="1:12" ht="28.8" x14ac:dyDescent="0.3">
      <c r="A150" s="131">
        <v>144</v>
      </c>
      <c r="B150" s="133" t="s">
        <v>1444</v>
      </c>
      <c r="C150" s="145" t="s">
        <v>1288</v>
      </c>
      <c r="D150" s="133" t="s">
        <v>864</v>
      </c>
      <c r="E150" s="145" t="s">
        <v>1174</v>
      </c>
      <c r="F150" s="133" t="s">
        <v>1230</v>
      </c>
      <c r="G150" s="133" t="s">
        <v>1176</v>
      </c>
      <c r="H150" s="133" t="s">
        <v>1177</v>
      </c>
      <c r="I150" s="133" t="s">
        <v>172</v>
      </c>
      <c r="J150" s="133" t="s">
        <v>173</v>
      </c>
      <c r="K150" s="133">
        <v>41472</v>
      </c>
      <c r="L150" s="133" t="str">
        <f t="shared" si="2"/>
        <v>A200</v>
      </c>
    </row>
    <row r="151" spans="1:12" ht="28.8" x14ac:dyDescent="0.3">
      <c r="A151" s="131">
        <v>145</v>
      </c>
      <c r="B151" s="133" t="s">
        <v>1445</v>
      </c>
      <c r="C151" s="145" t="s">
        <v>1289</v>
      </c>
      <c r="D151" s="133" t="s">
        <v>865</v>
      </c>
      <c r="E151" s="145" t="s">
        <v>1174</v>
      </c>
      <c r="F151" s="133" t="s">
        <v>1230</v>
      </c>
      <c r="G151" s="133" t="s">
        <v>1176</v>
      </c>
      <c r="H151" s="133" t="s">
        <v>1177</v>
      </c>
      <c r="I151" s="133" t="s">
        <v>172</v>
      </c>
      <c r="J151" s="133" t="s">
        <v>173</v>
      </c>
      <c r="K151" s="133">
        <v>41476</v>
      </c>
      <c r="L151" s="133" t="str">
        <f t="shared" si="2"/>
        <v>A204</v>
      </c>
    </row>
    <row r="152" spans="1:12" ht="28.8" x14ac:dyDescent="0.3">
      <c r="A152" s="131">
        <v>146</v>
      </c>
      <c r="B152" s="133" t="s">
        <v>1446</v>
      </c>
      <c r="C152" s="145" t="s">
        <v>1290</v>
      </c>
      <c r="D152" s="133" t="s">
        <v>865</v>
      </c>
      <c r="E152" s="145" t="s">
        <v>1174</v>
      </c>
      <c r="F152" s="133" t="s">
        <v>1230</v>
      </c>
      <c r="G152" s="133" t="s">
        <v>1176</v>
      </c>
      <c r="H152" s="133" t="s">
        <v>1177</v>
      </c>
      <c r="I152" s="133" t="s">
        <v>172</v>
      </c>
      <c r="J152" s="133" t="s">
        <v>173</v>
      </c>
      <c r="K152" s="133">
        <v>41480</v>
      </c>
      <c r="L152" s="133" t="str">
        <f t="shared" si="2"/>
        <v>A208</v>
      </c>
    </row>
    <row r="153" spans="1:12" ht="28.8" x14ac:dyDescent="0.3">
      <c r="A153" s="131">
        <v>147</v>
      </c>
      <c r="B153" s="133" t="s">
        <v>1447</v>
      </c>
      <c r="C153" s="145" t="s">
        <v>1291</v>
      </c>
      <c r="D153" s="133" t="s">
        <v>865</v>
      </c>
      <c r="E153" s="145" t="s">
        <v>1174</v>
      </c>
      <c r="F153" s="133" t="s">
        <v>1230</v>
      </c>
      <c r="G153" s="133" t="s">
        <v>1176</v>
      </c>
      <c r="H153" s="133" t="s">
        <v>1177</v>
      </c>
      <c r="I153" s="133" t="s">
        <v>172</v>
      </c>
      <c r="J153" s="133" t="s">
        <v>173</v>
      </c>
      <c r="K153" s="133">
        <v>41484</v>
      </c>
      <c r="L153" s="133" t="str">
        <f t="shared" si="2"/>
        <v>A20C</v>
      </c>
    </row>
    <row r="154" spans="1:12" ht="28.8" x14ac:dyDescent="0.3">
      <c r="A154" s="131">
        <v>148</v>
      </c>
      <c r="B154" s="133" t="s">
        <v>1448</v>
      </c>
      <c r="C154" s="145" t="s">
        <v>1292</v>
      </c>
      <c r="D154" s="133" t="s">
        <v>865</v>
      </c>
      <c r="E154" s="145" t="s">
        <v>1174</v>
      </c>
      <c r="F154" s="133" t="s">
        <v>1230</v>
      </c>
      <c r="G154" s="133" t="s">
        <v>1176</v>
      </c>
      <c r="H154" s="133" t="s">
        <v>1177</v>
      </c>
      <c r="I154" s="133" t="s">
        <v>172</v>
      </c>
      <c r="J154" s="133" t="s">
        <v>173</v>
      </c>
      <c r="K154" s="133">
        <v>41488</v>
      </c>
      <c r="L154" s="133" t="str">
        <f t="shared" si="2"/>
        <v>A210</v>
      </c>
    </row>
    <row r="155" spans="1:12" ht="28.8" x14ac:dyDescent="0.3">
      <c r="A155" s="131">
        <v>149</v>
      </c>
      <c r="B155" s="133" t="s">
        <v>1449</v>
      </c>
      <c r="C155" s="145" t="s">
        <v>1293</v>
      </c>
      <c r="D155" s="133" t="s">
        <v>866</v>
      </c>
      <c r="E155" s="145" t="s">
        <v>1174</v>
      </c>
      <c r="F155" s="133" t="s">
        <v>1230</v>
      </c>
      <c r="G155" s="133" t="s">
        <v>1176</v>
      </c>
      <c r="H155" s="133" t="s">
        <v>1177</v>
      </c>
      <c r="I155" s="133" t="s">
        <v>172</v>
      </c>
      <c r="J155" s="133" t="s">
        <v>173</v>
      </c>
      <c r="K155" s="133">
        <v>41492</v>
      </c>
      <c r="L155" s="133" t="str">
        <f t="shared" si="2"/>
        <v>A214</v>
      </c>
    </row>
    <row r="156" spans="1:12" ht="28.8" x14ac:dyDescent="0.3">
      <c r="A156" s="131">
        <v>150</v>
      </c>
      <c r="B156" s="133" t="s">
        <v>1450</v>
      </c>
      <c r="C156" s="145" t="s">
        <v>1294</v>
      </c>
      <c r="D156" s="133" t="s">
        <v>866</v>
      </c>
      <c r="E156" s="145" t="s">
        <v>1174</v>
      </c>
      <c r="F156" s="133" t="s">
        <v>1230</v>
      </c>
      <c r="G156" s="133" t="s">
        <v>1176</v>
      </c>
      <c r="H156" s="133" t="s">
        <v>1177</v>
      </c>
      <c r="I156" s="133" t="s">
        <v>172</v>
      </c>
      <c r="J156" s="133" t="s">
        <v>173</v>
      </c>
      <c r="K156" s="133">
        <v>41496</v>
      </c>
      <c r="L156" s="133" t="str">
        <f t="shared" si="2"/>
        <v>A218</v>
      </c>
    </row>
    <row r="157" spans="1:12" ht="28.8" x14ac:dyDescent="0.3">
      <c r="A157" s="131">
        <v>151</v>
      </c>
      <c r="B157" s="133" t="s">
        <v>1451</v>
      </c>
      <c r="C157" s="145" t="s">
        <v>1295</v>
      </c>
      <c r="D157" s="133" t="s">
        <v>866</v>
      </c>
      <c r="E157" s="145" t="s">
        <v>1174</v>
      </c>
      <c r="F157" s="133" t="s">
        <v>1230</v>
      </c>
      <c r="G157" s="133" t="s">
        <v>1176</v>
      </c>
      <c r="H157" s="133" t="s">
        <v>1177</v>
      </c>
      <c r="I157" s="133" t="s">
        <v>172</v>
      </c>
      <c r="J157" s="133" t="s">
        <v>173</v>
      </c>
      <c r="K157" s="133">
        <v>41500</v>
      </c>
      <c r="L157" s="133" t="str">
        <f t="shared" si="2"/>
        <v>A21C</v>
      </c>
    </row>
    <row r="158" spans="1:12" ht="28.8" x14ac:dyDescent="0.3">
      <c r="A158" s="131">
        <v>152</v>
      </c>
      <c r="B158" s="133" t="s">
        <v>1452</v>
      </c>
      <c r="C158" s="145" t="s">
        <v>1296</v>
      </c>
      <c r="D158" s="133" t="s">
        <v>866</v>
      </c>
      <c r="E158" s="145" t="s">
        <v>1174</v>
      </c>
      <c r="F158" s="133" t="s">
        <v>1230</v>
      </c>
      <c r="G158" s="133" t="s">
        <v>1176</v>
      </c>
      <c r="H158" s="133" t="s">
        <v>1177</v>
      </c>
      <c r="I158" s="133" t="s">
        <v>172</v>
      </c>
      <c r="J158" s="133" t="s">
        <v>173</v>
      </c>
      <c r="K158" s="133">
        <v>41504</v>
      </c>
      <c r="L158" s="133" t="str">
        <f t="shared" si="2"/>
        <v>A220</v>
      </c>
    </row>
    <row r="159" spans="1:12" ht="28.8" x14ac:dyDescent="0.3">
      <c r="A159" s="131">
        <v>153</v>
      </c>
      <c r="B159" s="133" t="s">
        <v>1453</v>
      </c>
      <c r="C159" s="145" t="s">
        <v>1297</v>
      </c>
      <c r="D159" s="133" t="s">
        <v>867</v>
      </c>
      <c r="E159" s="145" t="s">
        <v>1174</v>
      </c>
      <c r="F159" s="133" t="s">
        <v>1230</v>
      </c>
      <c r="G159" s="133" t="s">
        <v>1176</v>
      </c>
      <c r="H159" s="133" t="s">
        <v>1177</v>
      </c>
      <c r="I159" s="133" t="s">
        <v>172</v>
      </c>
      <c r="J159" s="133" t="s">
        <v>173</v>
      </c>
      <c r="K159" s="133">
        <v>41508</v>
      </c>
      <c r="L159" s="133" t="str">
        <f t="shared" si="2"/>
        <v>A224</v>
      </c>
    </row>
    <row r="160" spans="1:12" ht="28.8" x14ac:dyDescent="0.3">
      <c r="A160" s="131">
        <v>154</v>
      </c>
      <c r="B160" s="133" t="s">
        <v>1454</v>
      </c>
      <c r="C160" s="145" t="s">
        <v>1298</v>
      </c>
      <c r="D160" s="133" t="s">
        <v>867</v>
      </c>
      <c r="E160" s="145" t="s">
        <v>1174</v>
      </c>
      <c r="F160" s="133" t="s">
        <v>1230</v>
      </c>
      <c r="G160" s="133" t="s">
        <v>1176</v>
      </c>
      <c r="H160" s="133" t="s">
        <v>1177</v>
      </c>
      <c r="I160" s="133" t="s">
        <v>172</v>
      </c>
      <c r="J160" s="133" t="s">
        <v>173</v>
      </c>
      <c r="K160" s="133">
        <v>41512</v>
      </c>
      <c r="L160" s="133" t="str">
        <f t="shared" si="2"/>
        <v>A228</v>
      </c>
    </row>
    <row r="161" spans="1:12" ht="28.8" x14ac:dyDescent="0.3">
      <c r="A161" s="131">
        <v>155</v>
      </c>
      <c r="B161" s="133" t="s">
        <v>1455</v>
      </c>
      <c r="C161" s="145" t="s">
        <v>1299</v>
      </c>
      <c r="D161" s="133" t="s">
        <v>867</v>
      </c>
      <c r="E161" s="145" t="s">
        <v>1174</v>
      </c>
      <c r="F161" s="133" t="s">
        <v>1230</v>
      </c>
      <c r="G161" s="133" t="s">
        <v>1176</v>
      </c>
      <c r="H161" s="133" t="s">
        <v>1177</v>
      </c>
      <c r="I161" s="133" t="s">
        <v>172</v>
      </c>
      <c r="J161" s="133" t="s">
        <v>173</v>
      </c>
      <c r="K161" s="133">
        <v>41516</v>
      </c>
      <c r="L161" s="133" t="str">
        <f t="shared" si="2"/>
        <v>A22C</v>
      </c>
    </row>
    <row r="162" spans="1:12" ht="28.8" x14ac:dyDescent="0.3">
      <c r="A162" s="131">
        <v>156</v>
      </c>
      <c r="B162" s="133" t="s">
        <v>1456</v>
      </c>
      <c r="C162" s="145" t="s">
        <v>1300</v>
      </c>
      <c r="D162" s="133" t="s">
        <v>867</v>
      </c>
      <c r="E162" s="145" t="s">
        <v>1174</v>
      </c>
      <c r="F162" s="133" t="s">
        <v>1230</v>
      </c>
      <c r="G162" s="133" t="s">
        <v>1176</v>
      </c>
      <c r="H162" s="133" t="s">
        <v>1177</v>
      </c>
      <c r="I162" s="133" t="s">
        <v>172</v>
      </c>
      <c r="J162" s="133" t="s">
        <v>173</v>
      </c>
      <c r="K162" s="133">
        <v>41520</v>
      </c>
      <c r="L162" s="133" t="str">
        <f t="shared" si="2"/>
        <v>A230</v>
      </c>
    </row>
  </sheetData>
  <mergeCells count="2">
    <mergeCell ref="A2:L2"/>
    <mergeCell ref="A4:L4"/>
  </mergeCells>
  <pageMargins left="0.7" right="0.7" top="0.75" bottom="0.75" header="0.3" footer="0.3"/>
  <pageSetup paperSize="9" scale="59" fitToHeight="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view="pageBreakPreview" topLeftCell="A13" zoomScale="70" zoomScaleNormal="100" zoomScaleSheetLayoutView="70" workbookViewId="0">
      <selection activeCell="B44" sqref="B44"/>
    </sheetView>
  </sheetViews>
  <sheetFormatPr defaultRowHeight="14.4" x14ac:dyDescent="0.3"/>
  <cols>
    <col min="1" max="1" width="10" customWidth="1"/>
    <col min="2" max="2" width="13.88671875" bestFit="1" customWidth="1"/>
    <col min="3" max="3" width="44.109375" bestFit="1" customWidth="1"/>
    <col min="4" max="4" width="14.6640625" bestFit="1" customWidth="1"/>
    <col min="5" max="5" width="21.109375" bestFit="1" customWidth="1"/>
    <col min="6" max="6" width="12.6640625" bestFit="1" customWidth="1"/>
    <col min="7" max="7" width="24.44140625" customWidth="1"/>
    <col min="8" max="8" width="27.5546875" customWidth="1"/>
    <col min="9" max="9" width="26.109375" customWidth="1"/>
    <col min="10" max="10" width="18.6640625" bestFit="1" customWidth="1"/>
    <col min="11" max="11" width="19" customWidth="1"/>
    <col min="12" max="12" width="13.88671875" bestFit="1" customWidth="1"/>
    <col min="13" max="13" width="13.33203125" customWidth="1"/>
    <col min="14" max="14" width="19.33203125" bestFit="1" customWidth="1"/>
    <col min="15" max="15" width="22.33203125" customWidth="1"/>
    <col min="16" max="16" width="11.88671875" customWidth="1"/>
    <col min="18" max="18" width="9.6640625" customWidth="1"/>
    <col min="19" max="19" width="6.109375" bestFit="1" customWidth="1"/>
    <col min="20" max="20" width="16.88671875" customWidth="1"/>
    <col min="21" max="21" width="12.5546875" customWidth="1"/>
  </cols>
  <sheetData>
    <row r="1" spans="1:11" x14ac:dyDescent="0.3">
      <c r="A1" s="152"/>
      <c r="B1" s="152"/>
      <c r="C1" s="152"/>
      <c r="D1" s="152"/>
      <c r="E1" s="152"/>
      <c r="F1" s="152"/>
      <c r="G1" s="152"/>
    </row>
    <row r="2" spans="1:11" ht="21" x14ac:dyDescent="0.4">
      <c r="A2" s="149" t="s">
        <v>9</v>
      </c>
      <c r="B2" s="149"/>
      <c r="C2" s="149"/>
      <c r="D2" s="149"/>
      <c r="E2" s="149"/>
      <c r="F2" s="149"/>
      <c r="G2" s="149"/>
      <c r="H2" s="149"/>
    </row>
    <row r="4" spans="1:11" ht="15.6" x14ac:dyDescent="0.3">
      <c r="A4" s="122"/>
      <c r="B4" s="122"/>
      <c r="C4" s="122"/>
      <c r="D4" s="122"/>
      <c r="E4" s="122"/>
      <c r="F4" s="122"/>
      <c r="G4" s="122"/>
      <c r="H4" s="122"/>
    </row>
    <row r="5" spans="1:11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11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11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11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11" s="45" customFormat="1" x14ac:dyDescent="0.3">
      <c r="A10" s="95">
        <v>3</v>
      </c>
      <c r="B10" s="45" t="s">
        <v>3636</v>
      </c>
      <c r="C10" s="45" t="s">
        <v>684</v>
      </c>
      <c r="D10" s="45" t="s">
        <v>42</v>
      </c>
      <c r="E10" s="45" t="s">
        <v>41</v>
      </c>
      <c r="G10" s="101"/>
      <c r="H10" s="50"/>
      <c r="I10" s="50"/>
      <c r="J10" s="50"/>
      <c r="K10" s="50"/>
    </row>
    <row r="11" spans="1:11" s="45" customFormat="1" x14ac:dyDescent="0.3">
      <c r="A11" s="95"/>
      <c r="G11" s="101"/>
      <c r="H11" s="50"/>
      <c r="J11" s="119"/>
      <c r="K11" s="119"/>
    </row>
    <row r="12" spans="1:11" s="45" customFormat="1" x14ac:dyDescent="0.3">
      <c r="A12" s="95"/>
      <c r="G12" s="101"/>
      <c r="H12" s="50"/>
      <c r="J12" s="119"/>
      <c r="K12" s="119"/>
    </row>
    <row r="13" spans="1:11" s="45" customFormat="1" x14ac:dyDescent="0.3">
      <c r="A13" s="95"/>
      <c r="G13" s="101"/>
      <c r="H13" s="50"/>
      <c r="J13" s="119"/>
      <c r="K13" s="119"/>
    </row>
    <row r="14" spans="1:11" s="45" customFormat="1" x14ac:dyDescent="0.3">
      <c r="A14" s="151" t="s">
        <v>3728</v>
      </c>
      <c r="B14" s="151"/>
      <c r="C14" s="151"/>
      <c r="D14" s="151"/>
      <c r="E14" s="151"/>
      <c r="F14" s="151"/>
      <c r="G14" s="151"/>
      <c r="H14" s="50"/>
      <c r="J14" s="119"/>
      <c r="K14" s="119"/>
    </row>
    <row r="15" spans="1:11" s="45" customFormat="1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14" t="s">
        <v>22</v>
      </c>
      <c r="G15" s="14" t="s">
        <v>126</v>
      </c>
      <c r="H15" s="52" t="s">
        <v>2</v>
      </c>
      <c r="J15" s="119"/>
      <c r="K15" s="119"/>
    </row>
    <row r="16" spans="1:11" s="45" customFormat="1" ht="28.8" x14ac:dyDescent="0.3">
      <c r="A16" s="75">
        <v>4</v>
      </c>
      <c r="B16" s="77" t="s">
        <v>3609</v>
      </c>
      <c r="C16" s="77" t="s">
        <v>685</v>
      </c>
      <c r="D16" s="77" t="s">
        <v>33</v>
      </c>
      <c r="E16" s="77" t="s">
        <v>25</v>
      </c>
      <c r="F16" s="121" t="s">
        <v>2745</v>
      </c>
      <c r="G16" s="76" t="s">
        <v>3800</v>
      </c>
      <c r="H16" s="78" t="s">
        <v>151</v>
      </c>
      <c r="J16" s="119"/>
      <c r="K16" s="119"/>
    </row>
    <row r="17" spans="1:11" s="45" customFormat="1" x14ac:dyDescent="0.3">
      <c r="A17" s="116"/>
      <c r="B17"/>
      <c r="C17"/>
      <c r="D17"/>
      <c r="E17"/>
      <c r="F17"/>
      <c r="G17" s="5"/>
      <c r="H17"/>
      <c r="J17" s="119"/>
      <c r="K17" s="119"/>
    </row>
    <row r="18" spans="1:11" s="45" customFormat="1" x14ac:dyDescent="0.3">
      <c r="A18" s="116"/>
      <c r="B18"/>
      <c r="C18"/>
      <c r="D18"/>
      <c r="E18"/>
      <c r="F18"/>
      <c r="G18" s="5"/>
      <c r="H18"/>
      <c r="J18" s="119"/>
      <c r="K18" s="119"/>
    </row>
    <row r="19" spans="1:11" s="45" customFormat="1" x14ac:dyDescent="0.3">
      <c r="A19" s="116"/>
      <c r="B19"/>
      <c r="C19"/>
      <c r="D19"/>
      <c r="E19"/>
      <c r="F19"/>
      <c r="G19" s="5"/>
      <c r="H19"/>
      <c r="J19" s="119"/>
      <c r="K19" s="119"/>
    </row>
    <row r="20" spans="1:11" s="45" customFormat="1" x14ac:dyDescent="0.3">
      <c r="A20" s="116"/>
      <c r="B20"/>
      <c r="C20" s="151" t="s">
        <v>3729</v>
      </c>
      <c r="D20" s="151"/>
      <c r="F20" s="155"/>
      <c r="G20" s="155"/>
      <c r="J20" s="119"/>
      <c r="K20" s="119"/>
    </row>
    <row r="21" spans="1:11" s="45" customFormat="1" x14ac:dyDescent="0.3">
      <c r="A21" s="116"/>
      <c r="B21"/>
      <c r="C21" s="45" t="s">
        <v>33</v>
      </c>
      <c r="D21" s="45" t="s">
        <v>3579</v>
      </c>
      <c r="J21" s="119"/>
      <c r="K21" s="119"/>
    </row>
    <row r="22" spans="1:11" s="45" customFormat="1" x14ac:dyDescent="0.3">
      <c r="A22" s="116"/>
      <c r="B22"/>
      <c r="C22" s="45" t="s">
        <v>3666</v>
      </c>
      <c r="D22" s="45" t="s">
        <v>34</v>
      </c>
      <c r="J22" s="119"/>
      <c r="K22" s="119"/>
    </row>
    <row r="23" spans="1:11" s="45" customFormat="1" x14ac:dyDescent="0.3">
      <c r="A23" s="116"/>
      <c r="B23"/>
      <c r="C23" s="45" t="s">
        <v>3667</v>
      </c>
      <c r="D23" s="45" t="s">
        <v>3584</v>
      </c>
      <c r="J23" s="119"/>
      <c r="K23" s="119"/>
    </row>
    <row r="24" spans="1:11" s="45" customFormat="1" x14ac:dyDescent="0.3">
      <c r="A24" s="116"/>
      <c r="B24"/>
      <c r="C24" s="45" t="s">
        <v>686</v>
      </c>
      <c r="D24" s="45" t="s">
        <v>3588</v>
      </c>
      <c r="J24" s="119"/>
      <c r="K24" s="119"/>
    </row>
    <row r="25" spans="1:11" s="45" customFormat="1" x14ac:dyDescent="0.3">
      <c r="A25" s="116"/>
      <c r="B25"/>
      <c r="C25" s="45" t="s">
        <v>2820</v>
      </c>
      <c r="D25" s="45" t="s">
        <v>3591</v>
      </c>
      <c r="J25" s="119"/>
      <c r="K25" s="119"/>
    </row>
    <row r="26" spans="1:11" s="45" customFormat="1" x14ac:dyDescent="0.3">
      <c r="A26" s="116"/>
      <c r="B26"/>
      <c r="C26" s="45" t="s">
        <v>3151</v>
      </c>
      <c r="D26" s="45" t="s">
        <v>3668</v>
      </c>
      <c r="J26" s="119"/>
      <c r="K26" s="119"/>
    </row>
    <row r="27" spans="1:11" s="45" customFormat="1" x14ac:dyDescent="0.3">
      <c r="A27" s="116"/>
      <c r="B27"/>
      <c r="C27" s="45" t="s">
        <v>691</v>
      </c>
      <c r="D27" s="45" t="s">
        <v>3669</v>
      </c>
      <c r="J27" s="119"/>
      <c r="K27" s="119"/>
    </row>
    <row r="28" spans="1:11" s="45" customFormat="1" x14ac:dyDescent="0.3">
      <c r="A28" s="116"/>
      <c r="B28"/>
      <c r="C28" s="45" t="s">
        <v>694</v>
      </c>
      <c r="D28" s="45" t="s">
        <v>3670</v>
      </c>
      <c r="J28" s="119"/>
      <c r="K28" s="119"/>
    </row>
    <row r="29" spans="1:11" s="45" customFormat="1" x14ac:dyDescent="0.3">
      <c r="A29" s="116"/>
      <c r="B29"/>
      <c r="C29" s="45" t="s">
        <v>692</v>
      </c>
      <c r="D29" s="45" t="s">
        <v>3671</v>
      </c>
      <c r="J29" s="119"/>
      <c r="K29" s="119"/>
    </row>
    <row r="30" spans="1:11" s="45" customFormat="1" x14ac:dyDescent="0.3">
      <c r="A30" s="116"/>
      <c r="B30"/>
      <c r="C30" s="45" t="s">
        <v>695</v>
      </c>
      <c r="D30" s="45" t="s">
        <v>3672</v>
      </c>
      <c r="J30" s="119"/>
      <c r="K30" s="119"/>
    </row>
    <row r="31" spans="1:11" s="45" customFormat="1" x14ac:dyDescent="0.3">
      <c r="A31" s="116"/>
      <c r="B31"/>
      <c r="C31" s="45" t="s">
        <v>693</v>
      </c>
      <c r="D31" s="45" t="s">
        <v>3673</v>
      </c>
      <c r="J31" s="119"/>
      <c r="K31" s="119"/>
    </row>
    <row r="32" spans="1:11" s="45" customFormat="1" x14ac:dyDescent="0.3">
      <c r="A32" s="116"/>
      <c r="B32"/>
      <c r="C32" s="45" t="s">
        <v>696</v>
      </c>
      <c r="D32" s="45" t="s">
        <v>3674</v>
      </c>
      <c r="J32" s="119"/>
      <c r="K32" s="119"/>
    </row>
    <row r="33" spans="1:11" s="45" customFormat="1" x14ac:dyDescent="0.3">
      <c r="A33" s="116"/>
      <c r="B33"/>
      <c r="C33" s="45" t="s">
        <v>697</v>
      </c>
      <c r="D33" s="45" t="s">
        <v>3675</v>
      </c>
      <c r="J33" s="119"/>
      <c r="K33" s="119"/>
    </row>
    <row r="34" spans="1:11" s="45" customFormat="1" x14ac:dyDescent="0.3">
      <c r="A34" s="116"/>
      <c r="B34"/>
      <c r="C34" s="45" t="s">
        <v>698</v>
      </c>
      <c r="D34" s="45" t="s">
        <v>3676</v>
      </c>
      <c r="J34" s="119"/>
      <c r="K34" s="119"/>
    </row>
    <row r="35" spans="1:11" s="45" customFormat="1" x14ac:dyDescent="0.3">
      <c r="A35" s="116"/>
      <c r="B35"/>
      <c r="C35" s="45" t="s">
        <v>688</v>
      </c>
      <c r="D35" s="45" t="s">
        <v>3677</v>
      </c>
      <c r="J35" s="119"/>
      <c r="K35" s="119"/>
    </row>
    <row r="36" spans="1:11" s="45" customFormat="1" x14ac:dyDescent="0.3">
      <c r="A36" s="116"/>
      <c r="B36"/>
      <c r="C36" s="45" t="s">
        <v>689</v>
      </c>
      <c r="D36" s="45" t="s">
        <v>3678</v>
      </c>
      <c r="J36" s="119"/>
      <c r="K36" s="119"/>
    </row>
    <row r="37" spans="1:11" s="45" customFormat="1" x14ac:dyDescent="0.3">
      <c r="A37" s="116"/>
      <c r="B37"/>
      <c r="C37" s="45" t="s">
        <v>690</v>
      </c>
      <c r="D37" s="45" t="s">
        <v>3679</v>
      </c>
      <c r="J37" s="119"/>
      <c r="K37" s="119"/>
    </row>
    <row r="38" spans="1:11" s="45" customFormat="1" x14ac:dyDescent="0.3">
      <c r="A38" s="95"/>
      <c r="G38" s="101"/>
      <c r="H38" s="50"/>
      <c r="J38" s="119"/>
      <c r="K38" s="119"/>
    </row>
    <row r="39" spans="1:11" s="45" customFormat="1" x14ac:dyDescent="0.3">
      <c r="A39" s="95"/>
      <c r="G39" s="101"/>
      <c r="H39" s="50"/>
      <c r="J39" s="119"/>
      <c r="K39" s="119"/>
    </row>
    <row r="40" spans="1:11" x14ac:dyDescent="0.3">
      <c r="J40" s="45"/>
      <c r="K40" s="45"/>
    </row>
    <row r="41" spans="1:11" ht="18" x14ac:dyDescent="0.35">
      <c r="A41" s="148" t="s">
        <v>3752</v>
      </c>
      <c r="B41" s="148"/>
      <c r="C41" s="148"/>
      <c r="D41" s="148"/>
      <c r="E41" s="148"/>
      <c r="F41" s="148"/>
      <c r="G41" s="148"/>
      <c r="H41" s="148"/>
      <c r="J41" s="45"/>
      <c r="K41" s="45"/>
    </row>
    <row r="42" spans="1:11" x14ac:dyDescent="0.3">
      <c r="A42" s="4"/>
      <c r="B42" s="4"/>
      <c r="C42" s="4"/>
      <c r="D42" s="4"/>
      <c r="E42" s="4"/>
      <c r="F42" s="4"/>
      <c r="G42" s="4"/>
      <c r="J42" s="45"/>
      <c r="K42" s="45"/>
    </row>
    <row r="43" spans="1:11" x14ac:dyDescent="0.3">
      <c r="A43" s="151" t="s">
        <v>64</v>
      </c>
      <c r="B43" s="151"/>
      <c r="C43" s="151"/>
      <c r="D43" s="151"/>
      <c r="E43" s="151"/>
      <c r="F43" s="151"/>
      <c r="G43" s="151"/>
      <c r="H43" s="42"/>
      <c r="J43" s="45"/>
      <c r="K43" s="45"/>
    </row>
    <row r="44" spans="1:11" ht="15" thickBot="1" x14ac:dyDescent="0.35">
      <c r="A44" s="14" t="s">
        <v>18</v>
      </c>
      <c r="B44" s="14" t="s">
        <v>19</v>
      </c>
      <c r="C44" s="14" t="s">
        <v>20</v>
      </c>
      <c r="D44" s="14" t="s">
        <v>21</v>
      </c>
      <c r="E44" s="14" t="s">
        <v>3749</v>
      </c>
      <c r="F44" s="14" t="s">
        <v>22</v>
      </c>
      <c r="G44" s="14" t="s">
        <v>126</v>
      </c>
      <c r="H44" s="47" t="s">
        <v>2</v>
      </c>
      <c r="J44" s="45"/>
      <c r="K44" s="45"/>
    </row>
    <row r="45" spans="1:11" x14ac:dyDescent="0.3">
      <c r="A45" s="2">
        <v>3</v>
      </c>
      <c r="B45" t="s">
        <v>3627</v>
      </c>
      <c r="C45" t="s">
        <v>3746</v>
      </c>
      <c r="D45" t="s">
        <v>36</v>
      </c>
      <c r="E45" t="s">
        <v>25</v>
      </c>
      <c r="G45" s="5" t="s">
        <v>3753</v>
      </c>
      <c r="H45" s="42"/>
      <c r="J45" s="45"/>
      <c r="K45" s="45"/>
    </row>
    <row r="46" spans="1:11" x14ac:dyDescent="0.3">
      <c r="A46" s="2">
        <v>3</v>
      </c>
      <c r="B46" t="s">
        <v>3628</v>
      </c>
      <c r="C46" t="s">
        <v>45</v>
      </c>
      <c r="D46" t="s">
        <v>42</v>
      </c>
      <c r="E46" t="s">
        <v>25</v>
      </c>
      <c r="G46" s="5"/>
      <c r="H46" s="42"/>
      <c r="J46" s="45"/>
      <c r="K46" s="45"/>
    </row>
    <row r="47" spans="1:11" x14ac:dyDescent="0.3">
      <c r="A47" s="55"/>
      <c r="F47" s="45"/>
      <c r="G47" s="5"/>
      <c r="J47" s="45"/>
      <c r="K47" s="45"/>
    </row>
    <row r="48" spans="1:11" x14ac:dyDescent="0.3">
      <c r="A48" s="55"/>
      <c r="G48" s="5"/>
      <c r="J48" s="45"/>
      <c r="K48" s="45"/>
    </row>
    <row r="49" spans="1:11" x14ac:dyDescent="0.3">
      <c r="B49" s="55"/>
      <c r="C49" s="55"/>
      <c r="D49" s="55"/>
      <c r="E49" s="55"/>
      <c r="F49" s="55"/>
      <c r="G49" s="55"/>
      <c r="H49" s="55"/>
      <c r="J49" s="45"/>
      <c r="K49" s="45"/>
    </row>
    <row r="50" spans="1:11" x14ac:dyDescent="0.3">
      <c r="A50" s="151" t="s">
        <v>3712</v>
      </c>
      <c r="B50" s="151"/>
      <c r="C50" s="151"/>
      <c r="D50" s="151"/>
      <c r="E50" s="151"/>
      <c r="F50" s="151"/>
      <c r="G50" s="151"/>
      <c r="H50" s="50"/>
      <c r="J50" s="45"/>
      <c r="K50" s="45"/>
    </row>
    <row r="51" spans="1:11" x14ac:dyDescent="0.3">
      <c r="A51" s="151" t="s">
        <v>3748</v>
      </c>
      <c r="B51" s="151"/>
      <c r="C51" s="151"/>
      <c r="D51" s="151"/>
      <c r="E51" s="151"/>
      <c r="F51" s="151"/>
      <c r="G51" s="151"/>
      <c r="H51" s="50"/>
      <c r="J51" s="45"/>
      <c r="K51" s="45"/>
    </row>
    <row r="52" spans="1:11" ht="15" thickBot="1" x14ac:dyDescent="0.35">
      <c r="A52" s="14" t="s">
        <v>18</v>
      </c>
      <c r="B52" s="14" t="s">
        <v>19</v>
      </c>
      <c r="C52" s="14" t="s">
        <v>20</v>
      </c>
      <c r="D52" s="14" t="s">
        <v>21</v>
      </c>
      <c r="E52" s="14" t="s">
        <v>3749</v>
      </c>
      <c r="F52" s="14" t="s">
        <v>22</v>
      </c>
      <c r="G52" s="14" t="s">
        <v>126</v>
      </c>
      <c r="H52" s="47" t="s">
        <v>2</v>
      </c>
      <c r="J52" s="45"/>
      <c r="K52" s="45"/>
    </row>
    <row r="53" spans="1:11" x14ac:dyDescent="0.3">
      <c r="A53" s="2">
        <v>5</v>
      </c>
      <c r="B53" t="s">
        <v>3621</v>
      </c>
      <c r="C53" t="s">
        <v>131</v>
      </c>
      <c r="D53" t="s">
        <v>24</v>
      </c>
      <c r="E53" t="s">
        <v>25</v>
      </c>
      <c r="F53" s="15"/>
      <c r="H53" s="45"/>
      <c r="J53" s="45"/>
      <c r="K53" s="45"/>
    </row>
    <row r="54" spans="1:11" x14ac:dyDescent="0.3">
      <c r="A54" s="2">
        <v>5</v>
      </c>
      <c r="B54" t="s">
        <v>3622</v>
      </c>
      <c r="C54" t="s">
        <v>132</v>
      </c>
      <c r="D54" t="s">
        <v>3747</v>
      </c>
      <c r="E54" t="s">
        <v>25</v>
      </c>
      <c r="F54" s="15"/>
      <c r="H54" s="45"/>
      <c r="J54" s="45"/>
      <c r="K54" s="45"/>
    </row>
    <row r="55" spans="1:11" ht="28.8" x14ac:dyDescent="0.3">
      <c r="A55" s="2">
        <v>5</v>
      </c>
      <c r="B55" s="7" t="s">
        <v>3623</v>
      </c>
      <c r="C55" s="7" t="s">
        <v>133</v>
      </c>
      <c r="D55" s="7" t="s">
        <v>36</v>
      </c>
      <c r="E55" s="7" t="s">
        <v>41</v>
      </c>
      <c r="F55" s="51"/>
      <c r="G55" s="6"/>
      <c r="H55" s="11" t="s">
        <v>134</v>
      </c>
      <c r="J55" s="45"/>
      <c r="K55" s="45"/>
    </row>
    <row r="56" spans="1:11" x14ac:dyDescent="0.3">
      <c r="A56" s="55"/>
      <c r="G56" s="5"/>
      <c r="J56" s="45"/>
      <c r="K56" s="45"/>
    </row>
    <row r="85" spans="1:8" x14ac:dyDescent="0.3">
      <c r="A85" s="95"/>
      <c r="B85" s="45"/>
      <c r="C85" s="45"/>
      <c r="D85" s="45"/>
      <c r="E85" s="45"/>
      <c r="F85" s="45"/>
      <c r="G85" s="101"/>
      <c r="H85" s="50"/>
    </row>
  </sheetData>
  <mergeCells count="11">
    <mergeCell ref="C20:D20"/>
    <mergeCell ref="F20:G20"/>
    <mergeCell ref="A41:H41"/>
    <mergeCell ref="A50:G50"/>
    <mergeCell ref="A51:G51"/>
    <mergeCell ref="A43:G43"/>
    <mergeCell ref="A14:G14"/>
    <mergeCell ref="A1:G1"/>
    <mergeCell ref="A5:H5"/>
    <mergeCell ref="A2:H2"/>
    <mergeCell ref="A7:G7"/>
  </mergeCells>
  <conditionalFormatting sqref="C53">
    <cfRule type="duplicateValues" dxfId="932" priority="5"/>
  </conditionalFormatting>
  <conditionalFormatting sqref="C8">
    <cfRule type="duplicateValues" dxfId="931" priority="4"/>
  </conditionalFormatting>
  <conditionalFormatting sqref="C44">
    <cfRule type="duplicateValues" dxfId="930" priority="3"/>
  </conditionalFormatting>
  <conditionalFormatting sqref="C52">
    <cfRule type="duplicateValues" dxfId="929" priority="2"/>
  </conditionalFormatting>
  <conditionalFormatting sqref="C15">
    <cfRule type="duplicateValues" dxfId="928" priority="1"/>
  </conditionalFormatting>
  <pageMargins left="0.7" right="0.7" top="0.75" bottom="0.75" header="0.3" footer="0.3"/>
  <pageSetup paperSize="9" scale="77" fitToHeight="0" orientation="landscape" r:id="rId1"/>
  <rowBreaks count="1" manualBreakCount="1">
    <brk id="39" max="16383" man="1"/>
  </rowBreaks>
  <ignoredErrors>
    <ignoredError sqref="F16" numberStoredAsText="1"/>
  </ignoredErrors>
  <tableParts count="5">
    <tablePart r:id="rId2"/>
    <tablePart r:id="rId3"/>
    <tablePart r:id="rId4"/>
    <tablePart r:id="rId5"/>
    <tablePart r:id="rId6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1"/>
  <sheetViews>
    <sheetView view="pageBreakPreview" topLeftCell="A142" zoomScale="50" zoomScaleNormal="100" zoomScaleSheetLayoutView="50" workbookViewId="0">
      <selection activeCell="B44" sqref="B44"/>
    </sheetView>
  </sheetViews>
  <sheetFormatPr defaultRowHeight="14.4" x14ac:dyDescent="0.3"/>
  <cols>
    <col min="1" max="1" width="10" customWidth="1"/>
    <col min="2" max="2" width="13.88671875" bestFit="1" customWidth="1"/>
    <col min="3" max="3" width="44.109375" bestFit="1" customWidth="1"/>
    <col min="4" max="4" width="14.6640625" bestFit="1" customWidth="1"/>
    <col min="5" max="5" width="21.109375" bestFit="1" customWidth="1"/>
    <col min="6" max="6" width="12.6640625" bestFit="1" customWidth="1"/>
    <col min="7" max="7" width="24.44140625" customWidth="1"/>
    <col min="8" max="8" width="27.5546875" customWidth="1"/>
    <col min="9" max="9" width="26.109375" customWidth="1"/>
    <col min="10" max="10" width="18.6640625" bestFit="1" customWidth="1"/>
    <col min="11" max="11" width="19" customWidth="1"/>
    <col min="12" max="12" width="13.88671875" bestFit="1" customWidth="1"/>
    <col min="13" max="13" width="13.33203125" customWidth="1"/>
    <col min="14" max="14" width="19.33203125" bestFit="1" customWidth="1"/>
    <col min="15" max="15" width="22.33203125" customWidth="1"/>
    <col min="16" max="16" width="11.88671875" customWidth="1"/>
    <col min="18" max="18" width="9.6640625" customWidth="1"/>
    <col min="19" max="19" width="6.109375" bestFit="1" customWidth="1"/>
    <col min="20" max="20" width="16.88671875" customWidth="1"/>
    <col min="21" max="21" width="12.5546875" customWidth="1"/>
  </cols>
  <sheetData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4" spans="1:12" ht="18" x14ac:dyDescent="0.35">
      <c r="A4" s="154" t="s">
        <v>1457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2" x14ac:dyDescent="0.3">
      <c r="K5" s="123"/>
      <c r="L5" s="123"/>
    </row>
    <row r="6" spans="1:12" x14ac:dyDescent="0.3">
      <c r="A6" s="19" t="s">
        <v>16</v>
      </c>
      <c r="B6" s="19" t="s">
        <v>168</v>
      </c>
      <c r="C6" s="19" t="s">
        <v>160</v>
      </c>
      <c r="D6" s="19" t="s">
        <v>1458</v>
      </c>
      <c r="E6" s="19" t="s">
        <v>699</v>
      </c>
      <c r="F6" s="19" t="s">
        <v>161</v>
      </c>
      <c r="G6" s="19" t="s">
        <v>162</v>
      </c>
      <c r="H6" s="19" t="s">
        <v>163</v>
      </c>
      <c r="I6" s="19" t="s">
        <v>164</v>
      </c>
      <c r="J6" s="19" t="s">
        <v>165</v>
      </c>
      <c r="K6" s="19" t="s">
        <v>166</v>
      </c>
      <c r="L6" s="19" t="s">
        <v>167</v>
      </c>
    </row>
    <row r="7" spans="1:12" x14ac:dyDescent="0.3">
      <c r="A7" s="131">
        <v>1</v>
      </c>
      <c r="B7" s="133" t="s">
        <v>1459</v>
      </c>
      <c r="C7" s="133" t="s">
        <v>1460</v>
      </c>
      <c r="D7" s="133" t="s">
        <v>686</v>
      </c>
      <c r="E7" s="133" t="s">
        <v>1461</v>
      </c>
      <c r="F7" s="133" t="s">
        <v>1175</v>
      </c>
      <c r="G7" s="133" t="s">
        <v>1176</v>
      </c>
      <c r="H7" s="133" t="s">
        <v>1177</v>
      </c>
      <c r="I7" s="133" t="s">
        <v>172</v>
      </c>
      <c r="J7" s="133" t="s">
        <v>173</v>
      </c>
      <c r="K7" s="133">
        <v>41600</v>
      </c>
      <c r="L7" s="133" t="s">
        <v>1462</v>
      </c>
    </row>
    <row r="8" spans="1:12" x14ac:dyDescent="0.3">
      <c r="A8" s="131">
        <v>2</v>
      </c>
      <c r="B8" s="133" t="s">
        <v>1463</v>
      </c>
      <c r="C8" s="133" t="s">
        <v>1464</v>
      </c>
      <c r="D8" s="133" t="s">
        <v>686</v>
      </c>
      <c r="E8" s="133" t="s">
        <v>1461</v>
      </c>
      <c r="F8" s="133" t="s">
        <v>1175</v>
      </c>
      <c r="G8" s="133" t="s">
        <v>1176</v>
      </c>
      <c r="H8" s="133" t="s">
        <v>1177</v>
      </c>
      <c r="I8" s="133" t="s">
        <v>172</v>
      </c>
      <c r="J8" s="133" t="s">
        <v>173</v>
      </c>
      <c r="K8" s="133">
        <v>41604</v>
      </c>
      <c r="L8" s="133" t="s">
        <v>1465</v>
      </c>
    </row>
    <row r="9" spans="1:12" x14ac:dyDescent="0.3">
      <c r="A9" s="131">
        <v>3</v>
      </c>
      <c r="B9" s="133" t="s">
        <v>1466</v>
      </c>
      <c r="C9" s="133" t="s">
        <v>1467</v>
      </c>
      <c r="D9" s="133" t="s">
        <v>686</v>
      </c>
      <c r="E9" s="133" t="s">
        <v>1461</v>
      </c>
      <c r="F9" s="133" t="s">
        <v>1175</v>
      </c>
      <c r="G9" s="133" t="s">
        <v>1176</v>
      </c>
      <c r="H9" s="133" t="s">
        <v>1177</v>
      </c>
      <c r="I9" s="133" t="s">
        <v>172</v>
      </c>
      <c r="J9" s="133" t="s">
        <v>173</v>
      </c>
      <c r="K9" s="133">
        <v>41608</v>
      </c>
      <c r="L9" s="133" t="s">
        <v>1468</v>
      </c>
    </row>
    <row r="10" spans="1:12" x14ac:dyDescent="0.3">
      <c r="A10" s="131">
        <v>4</v>
      </c>
      <c r="B10" s="133" t="s">
        <v>1469</v>
      </c>
      <c r="C10" s="133" t="s">
        <v>1470</v>
      </c>
      <c r="D10" s="133" t="s">
        <v>686</v>
      </c>
      <c r="E10" s="133" t="s">
        <v>1461</v>
      </c>
      <c r="F10" s="133" t="s">
        <v>1175</v>
      </c>
      <c r="G10" s="133" t="s">
        <v>1176</v>
      </c>
      <c r="H10" s="133" t="s">
        <v>1177</v>
      </c>
      <c r="I10" s="133" t="s">
        <v>172</v>
      </c>
      <c r="J10" s="133" t="s">
        <v>173</v>
      </c>
      <c r="K10" s="133">
        <v>41612</v>
      </c>
      <c r="L10" s="133" t="s">
        <v>1471</v>
      </c>
    </row>
    <row r="11" spans="1:12" x14ac:dyDescent="0.3">
      <c r="A11" s="131">
        <v>5</v>
      </c>
      <c r="B11" s="133" t="s">
        <v>1472</v>
      </c>
      <c r="C11" s="133" t="s">
        <v>1473</v>
      </c>
      <c r="D11" s="133" t="s">
        <v>687</v>
      </c>
      <c r="E11" s="133" t="s">
        <v>1461</v>
      </c>
      <c r="F11" s="133" t="s">
        <v>1175</v>
      </c>
      <c r="G11" s="133" t="s">
        <v>1176</v>
      </c>
      <c r="H11" s="133" t="s">
        <v>1177</v>
      </c>
      <c r="I11" s="133" t="s">
        <v>172</v>
      </c>
      <c r="J11" s="133" t="s">
        <v>173</v>
      </c>
      <c r="K11" s="133">
        <v>41616</v>
      </c>
      <c r="L11" s="133" t="s">
        <v>1474</v>
      </c>
    </row>
    <row r="12" spans="1:12" x14ac:dyDescent="0.3">
      <c r="A12" s="131">
        <v>6</v>
      </c>
      <c r="B12" s="133" t="s">
        <v>1475</v>
      </c>
      <c r="C12" s="133" t="s">
        <v>1476</v>
      </c>
      <c r="D12" s="133" t="s">
        <v>856</v>
      </c>
      <c r="E12" s="133" t="s">
        <v>1461</v>
      </c>
      <c r="F12" s="133" t="s">
        <v>1175</v>
      </c>
      <c r="G12" s="133" t="s">
        <v>1176</v>
      </c>
      <c r="H12" s="133" t="s">
        <v>1177</v>
      </c>
      <c r="I12" s="133" t="s">
        <v>172</v>
      </c>
      <c r="J12" s="133" t="s">
        <v>173</v>
      </c>
      <c r="K12" s="133">
        <v>41620</v>
      </c>
      <c r="L12" s="133" t="s">
        <v>1477</v>
      </c>
    </row>
    <row r="13" spans="1:12" x14ac:dyDescent="0.3">
      <c r="A13" s="131">
        <v>7</v>
      </c>
      <c r="B13" s="133" t="s">
        <v>1478</v>
      </c>
      <c r="C13" s="133" t="s">
        <v>1479</v>
      </c>
      <c r="D13" s="133" t="s">
        <v>856</v>
      </c>
      <c r="E13" s="133" t="s">
        <v>1461</v>
      </c>
      <c r="F13" s="133" t="s">
        <v>1175</v>
      </c>
      <c r="G13" s="133" t="s">
        <v>1176</v>
      </c>
      <c r="H13" s="133" t="s">
        <v>1177</v>
      </c>
      <c r="I13" s="133" t="s">
        <v>172</v>
      </c>
      <c r="J13" s="133" t="s">
        <v>173</v>
      </c>
      <c r="K13" s="133">
        <v>41624</v>
      </c>
      <c r="L13" s="133" t="s">
        <v>1480</v>
      </c>
    </row>
    <row r="14" spans="1:12" x14ac:dyDescent="0.3">
      <c r="A14" s="131">
        <v>8</v>
      </c>
      <c r="B14" s="133" t="s">
        <v>1481</v>
      </c>
      <c r="C14" s="133" t="s">
        <v>1482</v>
      </c>
      <c r="D14" s="133" t="s">
        <v>856</v>
      </c>
      <c r="E14" s="133" t="s">
        <v>1461</v>
      </c>
      <c r="F14" s="133" t="s">
        <v>1175</v>
      </c>
      <c r="G14" s="133" t="s">
        <v>1176</v>
      </c>
      <c r="H14" s="133" t="s">
        <v>1177</v>
      </c>
      <c r="I14" s="133" t="s">
        <v>172</v>
      </c>
      <c r="J14" s="133" t="s">
        <v>173</v>
      </c>
      <c r="K14" s="133">
        <v>41628</v>
      </c>
      <c r="L14" s="133" t="s">
        <v>1483</v>
      </c>
    </row>
    <row r="15" spans="1:12" x14ac:dyDescent="0.3">
      <c r="A15" s="131">
        <v>9</v>
      </c>
      <c r="B15" s="133" t="s">
        <v>1484</v>
      </c>
      <c r="C15" s="133" t="s">
        <v>1485</v>
      </c>
      <c r="D15" s="133" t="s">
        <v>691</v>
      </c>
      <c r="E15" s="133" t="s">
        <v>1461</v>
      </c>
      <c r="F15" s="133" t="s">
        <v>1175</v>
      </c>
      <c r="G15" s="133" t="s">
        <v>1176</v>
      </c>
      <c r="H15" s="133" t="s">
        <v>1177</v>
      </c>
      <c r="I15" s="133" t="s">
        <v>172</v>
      </c>
      <c r="J15" s="133" t="s">
        <v>173</v>
      </c>
      <c r="K15" s="133">
        <v>41632</v>
      </c>
      <c r="L15" s="133" t="s">
        <v>1486</v>
      </c>
    </row>
    <row r="16" spans="1:12" x14ac:dyDescent="0.3">
      <c r="A16" s="131">
        <v>10</v>
      </c>
      <c r="B16" s="133" t="s">
        <v>1487</v>
      </c>
      <c r="C16" s="133" t="s">
        <v>1488</v>
      </c>
      <c r="D16" s="133" t="s">
        <v>857</v>
      </c>
      <c r="E16" s="133" t="s">
        <v>1461</v>
      </c>
      <c r="F16" s="133" t="s">
        <v>1175</v>
      </c>
      <c r="G16" s="133" t="s">
        <v>1176</v>
      </c>
      <c r="H16" s="133" t="s">
        <v>1177</v>
      </c>
      <c r="I16" s="133" t="s">
        <v>172</v>
      </c>
      <c r="J16" s="133" t="s">
        <v>173</v>
      </c>
      <c r="K16" s="133">
        <v>41636</v>
      </c>
      <c r="L16" s="133" t="s">
        <v>1489</v>
      </c>
    </row>
    <row r="17" spans="1:12" x14ac:dyDescent="0.3">
      <c r="A17" s="131">
        <v>11</v>
      </c>
      <c r="B17" s="133" t="s">
        <v>1490</v>
      </c>
      <c r="C17" s="133" t="s">
        <v>1491</v>
      </c>
      <c r="D17" s="133" t="s">
        <v>857</v>
      </c>
      <c r="E17" s="133" t="s">
        <v>1461</v>
      </c>
      <c r="F17" s="133" t="s">
        <v>1175</v>
      </c>
      <c r="G17" s="133" t="s">
        <v>1176</v>
      </c>
      <c r="H17" s="133" t="s">
        <v>1177</v>
      </c>
      <c r="I17" s="133" t="s">
        <v>172</v>
      </c>
      <c r="J17" s="133" t="s">
        <v>173</v>
      </c>
      <c r="K17" s="133">
        <v>41640</v>
      </c>
      <c r="L17" s="133" t="s">
        <v>1492</v>
      </c>
    </row>
    <row r="18" spans="1:12" x14ac:dyDescent="0.3">
      <c r="A18" s="131">
        <v>12</v>
      </c>
      <c r="B18" s="133" t="s">
        <v>1493</v>
      </c>
      <c r="C18" s="133" t="s">
        <v>1494</v>
      </c>
      <c r="D18" s="133" t="s">
        <v>857</v>
      </c>
      <c r="E18" s="133" t="s">
        <v>1461</v>
      </c>
      <c r="F18" s="133" t="s">
        <v>1175</v>
      </c>
      <c r="G18" s="133" t="s">
        <v>1176</v>
      </c>
      <c r="H18" s="133" t="s">
        <v>1177</v>
      </c>
      <c r="I18" s="133" t="s">
        <v>172</v>
      </c>
      <c r="J18" s="133" t="s">
        <v>173</v>
      </c>
      <c r="K18" s="133">
        <v>41644</v>
      </c>
      <c r="L18" s="133" t="s">
        <v>1495</v>
      </c>
    </row>
    <row r="19" spans="1:12" x14ac:dyDescent="0.3">
      <c r="A19" s="131">
        <v>13</v>
      </c>
      <c r="B19" s="133" t="s">
        <v>1496</v>
      </c>
      <c r="C19" s="133" t="s">
        <v>1497</v>
      </c>
      <c r="D19" s="133" t="s">
        <v>694</v>
      </c>
      <c r="E19" s="133" t="s">
        <v>1461</v>
      </c>
      <c r="F19" s="133" t="s">
        <v>1175</v>
      </c>
      <c r="G19" s="133" t="s">
        <v>1176</v>
      </c>
      <c r="H19" s="133" t="s">
        <v>1177</v>
      </c>
      <c r="I19" s="133" t="s">
        <v>172</v>
      </c>
      <c r="J19" s="133" t="s">
        <v>173</v>
      </c>
      <c r="K19" s="133">
        <v>41648</v>
      </c>
      <c r="L19" s="133" t="s">
        <v>1498</v>
      </c>
    </row>
    <row r="20" spans="1:12" x14ac:dyDescent="0.3">
      <c r="A20" s="131">
        <v>14</v>
      </c>
      <c r="B20" s="133" t="s">
        <v>1499</v>
      </c>
      <c r="C20" s="133" t="s">
        <v>1500</v>
      </c>
      <c r="D20" s="133" t="s">
        <v>858</v>
      </c>
      <c r="E20" s="133" t="s">
        <v>1461</v>
      </c>
      <c r="F20" s="133" t="s">
        <v>1175</v>
      </c>
      <c r="G20" s="133" t="s">
        <v>1176</v>
      </c>
      <c r="H20" s="133" t="s">
        <v>1177</v>
      </c>
      <c r="I20" s="133" t="s">
        <v>172</v>
      </c>
      <c r="J20" s="133" t="s">
        <v>173</v>
      </c>
      <c r="K20" s="133">
        <v>41652</v>
      </c>
      <c r="L20" s="133" t="s">
        <v>1501</v>
      </c>
    </row>
    <row r="21" spans="1:12" x14ac:dyDescent="0.3">
      <c r="A21" s="131">
        <v>15</v>
      </c>
      <c r="B21" s="133" t="s">
        <v>1502</v>
      </c>
      <c r="C21" s="133" t="s">
        <v>1503</v>
      </c>
      <c r="D21" s="133" t="s">
        <v>858</v>
      </c>
      <c r="E21" s="133" t="s">
        <v>1461</v>
      </c>
      <c r="F21" s="133" t="s">
        <v>1175</v>
      </c>
      <c r="G21" s="133" t="s">
        <v>1176</v>
      </c>
      <c r="H21" s="133" t="s">
        <v>1177</v>
      </c>
      <c r="I21" s="133" t="s">
        <v>172</v>
      </c>
      <c r="J21" s="133" t="s">
        <v>173</v>
      </c>
      <c r="K21" s="133">
        <v>41656</v>
      </c>
      <c r="L21" s="133" t="s">
        <v>1504</v>
      </c>
    </row>
    <row r="22" spans="1:12" x14ac:dyDescent="0.3">
      <c r="A22" s="131">
        <v>16</v>
      </c>
      <c r="B22" s="133" t="s">
        <v>1505</v>
      </c>
      <c r="C22" s="133" t="s">
        <v>1506</v>
      </c>
      <c r="D22" s="133" t="s">
        <v>858</v>
      </c>
      <c r="E22" s="133" t="s">
        <v>1461</v>
      </c>
      <c r="F22" s="133" t="s">
        <v>1175</v>
      </c>
      <c r="G22" s="133" t="s">
        <v>1176</v>
      </c>
      <c r="H22" s="133" t="s">
        <v>1177</v>
      </c>
      <c r="I22" s="133" t="s">
        <v>172</v>
      </c>
      <c r="J22" s="133" t="s">
        <v>173</v>
      </c>
      <c r="K22" s="133">
        <v>41660</v>
      </c>
      <c r="L22" s="133" t="s">
        <v>1507</v>
      </c>
    </row>
    <row r="23" spans="1:12" x14ac:dyDescent="0.3">
      <c r="A23" s="131">
        <v>17</v>
      </c>
      <c r="B23" s="133" t="s">
        <v>1508</v>
      </c>
      <c r="C23" s="133" t="s">
        <v>1509</v>
      </c>
      <c r="D23" s="133" t="s">
        <v>692</v>
      </c>
      <c r="E23" s="133" t="s">
        <v>1461</v>
      </c>
      <c r="F23" s="133" t="s">
        <v>1175</v>
      </c>
      <c r="G23" s="133" t="s">
        <v>1176</v>
      </c>
      <c r="H23" s="133" t="s">
        <v>1177</v>
      </c>
      <c r="I23" s="133" t="s">
        <v>172</v>
      </c>
      <c r="J23" s="133" t="s">
        <v>173</v>
      </c>
      <c r="K23" s="133">
        <v>41664</v>
      </c>
      <c r="L23" s="133" t="s">
        <v>1510</v>
      </c>
    </row>
    <row r="24" spans="1:12" x14ac:dyDescent="0.3">
      <c r="A24" s="131">
        <v>18</v>
      </c>
      <c r="B24" s="133" t="s">
        <v>1511</v>
      </c>
      <c r="C24" s="133" t="s">
        <v>1512</v>
      </c>
      <c r="D24" s="133" t="s">
        <v>859</v>
      </c>
      <c r="E24" s="133" t="s">
        <v>1461</v>
      </c>
      <c r="F24" s="133" t="s">
        <v>1175</v>
      </c>
      <c r="G24" s="133" t="s">
        <v>1176</v>
      </c>
      <c r="H24" s="133" t="s">
        <v>1177</v>
      </c>
      <c r="I24" s="133" t="s">
        <v>172</v>
      </c>
      <c r="J24" s="133" t="s">
        <v>173</v>
      </c>
      <c r="K24" s="133">
        <v>41668</v>
      </c>
      <c r="L24" s="133" t="s">
        <v>1513</v>
      </c>
    </row>
    <row r="25" spans="1:12" x14ac:dyDescent="0.3">
      <c r="A25" s="131">
        <v>19</v>
      </c>
      <c r="B25" s="133" t="s">
        <v>1514</v>
      </c>
      <c r="C25" s="133" t="s">
        <v>1515</v>
      </c>
      <c r="D25" s="133" t="s">
        <v>859</v>
      </c>
      <c r="E25" s="133" t="s">
        <v>1461</v>
      </c>
      <c r="F25" s="133" t="s">
        <v>1175</v>
      </c>
      <c r="G25" s="133" t="s">
        <v>1176</v>
      </c>
      <c r="H25" s="133" t="s">
        <v>1177</v>
      </c>
      <c r="I25" s="133" t="s">
        <v>172</v>
      </c>
      <c r="J25" s="133" t="s">
        <v>173</v>
      </c>
      <c r="K25" s="133">
        <v>41672</v>
      </c>
      <c r="L25" s="133" t="s">
        <v>1516</v>
      </c>
    </row>
    <row r="26" spans="1:12" x14ac:dyDescent="0.3">
      <c r="A26" s="131">
        <v>20</v>
      </c>
      <c r="B26" s="133" t="s">
        <v>1517</v>
      </c>
      <c r="C26" s="133" t="s">
        <v>1518</v>
      </c>
      <c r="D26" s="133" t="s">
        <v>859</v>
      </c>
      <c r="E26" s="133" t="s">
        <v>1461</v>
      </c>
      <c r="F26" s="133" t="s">
        <v>1175</v>
      </c>
      <c r="G26" s="133" t="s">
        <v>1176</v>
      </c>
      <c r="H26" s="133" t="s">
        <v>1177</v>
      </c>
      <c r="I26" s="133" t="s">
        <v>172</v>
      </c>
      <c r="J26" s="133" t="s">
        <v>173</v>
      </c>
      <c r="K26" s="133">
        <v>41676</v>
      </c>
      <c r="L26" s="133" t="s">
        <v>1519</v>
      </c>
    </row>
    <row r="27" spans="1:12" x14ac:dyDescent="0.3">
      <c r="A27" s="131">
        <v>21</v>
      </c>
      <c r="B27" s="133" t="s">
        <v>1520</v>
      </c>
      <c r="C27" s="133" t="s">
        <v>1521</v>
      </c>
      <c r="D27" s="133" t="s">
        <v>695</v>
      </c>
      <c r="E27" s="133" t="s">
        <v>1461</v>
      </c>
      <c r="F27" s="133" t="s">
        <v>1175</v>
      </c>
      <c r="G27" s="133" t="s">
        <v>1176</v>
      </c>
      <c r="H27" s="133" t="s">
        <v>1177</v>
      </c>
      <c r="I27" s="133" t="s">
        <v>172</v>
      </c>
      <c r="J27" s="133" t="s">
        <v>173</v>
      </c>
      <c r="K27" s="133">
        <v>41680</v>
      </c>
      <c r="L27" s="133" t="s">
        <v>1522</v>
      </c>
    </row>
    <row r="28" spans="1:12" x14ac:dyDescent="0.3">
      <c r="A28" s="131">
        <v>22</v>
      </c>
      <c r="B28" s="133" t="s">
        <v>1523</v>
      </c>
      <c r="C28" s="133" t="s">
        <v>1524</v>
      </c>
      <c r="D28" s="133" t="s">
        <v>860</v>
      </c>
      <c r="E28" s="133" t="s">
        <v>1461</v>
      </c>
      <c r="F28" s="133" t="s">
        <v>1175</v>
      </c>
      <c r="G28" s="133" t="s">
        <v>1176</v>
      </c>
      <c r="H28" s="133" t="s">
        <v>1177</v>
      </c>
      <c r="I28" s="133" t="s">
        <v>172</v>
      </c>
      <c r="J28" s="133" t="s">
        <v>173</v>
      </c>
      <c r="K28" s="133">
        <v>41684</v>
      </c>
      <c r="L28" s="133" t="s">
        <v>1525</v>
      </c>
    </row>
    <row r="29" spans="1:12" x14ac:dyDescent="0.3">
      <c r="A29" s="131">
        <v>23</v>
      </c>
      <c r="B29" s="133" t="s">
        <v>1526</v>
      </c>
      <c r="C29" s="133" t="s">
        <v>1527</v>
      </c>
      <c r="D29" s="133" t="s">
        <v>860</v>
      </c>
      <c r="E29" s="133" t="s">
        <v>1461</v>
      </c>
      <c r="F29" s="133" t="s">
        <v>1175</v>
      </c>
      <c r="G29" s="133" t="s">
        <v>1176</v>
      </c>
      <c r="H29" s="133" t="s">
        <v>1177</v>
      </c>
      <c r="I29" s="133" t="s">
        <v>172</v>
      </c>
      <c r="J29" s="133" t="s">
        <v>173</v>
      </c>
      <c r="K29" s="133">
        <v>41688</v>
      </c>
      <c r="L29" s="133" t="s">
        <v>1528</v>
      </c>
    </row>
    <row r="30" spans="1:12" x14ac:dyDescent="0.3">
      <c r="A30" s="131">
        <v>24</v>
      </c>
      <c r="B30" s="133" t="s">
        <v>1529</v>
      </c>
      <c r="C30" s="133" t="s">
        <v>1530</v>
      </c>
      <c r="D30" s="133" t="s">
        <v>860</v>
      </c>
      <c r="E30" s="133" t="s">
        <v>1461</v>
      </c>
      <c r="F30" s="133" t="s">
        <v>1175</v>
      </c>
      <c r="G30" s="133" t="s">
        <v>1176</v>
      </c>
      <c r="H30" s="133" t="s">
        <v>1177</v>
      </c>
      <c r="I30" s="133" t="s">
        <v>172</v>
      </c>
      <c r="J30" s="133" t="s">
        <v>173</v>
      </c>
      <c r="K30" s="133">
        <v>41692</v>
      </c>
      <c r="L30" s="133" t="s">
        <v>1531</v>
      </c>
    </row>
    <row r="31" spans="1:12" x14ac:dyDescent="0.3">
      <c r="A31" s="131">
        <v>25</v>
      </c>
      <c r="B31" s="133" t="s">
        <v>1532</v>
      </c>
      <c r="C31" s="133" t="s">
        <v>1533</v>
      </c>
      <c r="D31" s="133" t="s">
        <v>693</v>
      </c>
      <c r="E31" s="133" t="s">
        <v>1461</v>
      </c>
      <c r="F31" s="133" t="s">
        <v>1175</v>
      </c>
      <c r="G31" s="133" t="s">
        <v>1176</v>
      </c>
      <c r="H31" s="133" t="s">
        <v>1177</v>
      </c>
      <c r="I31" s="133" t="s">
        <v>172</v>
      </c>
      <c r="J31" s="133" t="s">
        <v>173</v>
      </c>
      <c r="K31" s="133">
        <v>41696</v>
      </c>
      <c r="L31" s="133" t="s">
        <v>1534</v>
      </c>
    </row>
    <row r="32" spans="1:12" x14ac:dyDescent="0.3">
      <c r="A32" s="131">
        <v>26</v>
      </c>
      <c r="B32" s="133" t="s">
        <v>1535</v>
      </c>
      <c r="C32" s="133" t="s">
        <v>1536</v>
      </c>
      <c r="D32" s="133" t="s">
        <v>861</v>
      </c>
      <c r="E32" s="133" t="s">
        <v>1461</v>
      </c>
      <c r="F32" s="133" t="s">
        <v>1175</v>
      </c>
      <c r="G32" s="133" t="s">
        <v>1176</v>
      </c>
      <c r="H32" s="133" t="s">
        <v>1177</v>
      </c>
      <c r="I32" s="133" t="s">
        <v>172</v>
      </c>
      <c r="J32" s="133" t="s">
        <v>173</v>
      </c>
      <c r="K32" s="133">
        <v>41700</v>
      </c>
      <c r="L32" s="133" t="s">
        <v>1537</v>
      </c>
    </row>
    <row r="33" spans="1:12" x14ac:dyDescent="0.3">
      <c r="A33" s="131">
        <v>27</v>
      </c>
      <c r="B33" s="133" t="s">
        <v>1538</v>
      </c>
      <c r="C33" s="133" t="s">
        <v>1539</v>
      </c>
      <c r="D33" s="133" t="s">
        <v>861</v>
      </c>
      <c r="E33" s="133" t="s">
        <v>1461</v>
      </c>
      <c r="F33" s="133" t="s">
        <v>1175</v>
      </c>
      <c r="G33" s="133" t="s">
        <v>1176</v>
      </c>
      <c r="H33" s="133" t="s">
        <v>1177</v>
      </c>
      <c r="I33" s="133" t="s">
        <v>172</v>
      </c>
      <c r="J33" s="133" t="s">
        <v>173</v>
      </c>
      <c r="K33" s="133">
        <v>41704</v>
      </c>
      <c r="L33" s="133" t="s">
        <v>1540</v>
      </c>
    </row>
    <row r="34" spans="1:12" x14ac:dyDescent="0.3">
      <c r="A34" s="131">
        <v>28</v>
      </c>
      <c r="B34" s="133" t="s">
        <v>1541</v>
      </c>
      <c r="C34" s="133" t="s">
        <v>1542</v>
      </c>
      <c r="D34" s="133" t="s">
        <v>861</v>
      </c>
      <c r="E34" s="133" t="s">
        <v>1461</v>
      </c>
      <c r="F34" s="133" t="s">
        <v>1175</v>
      </c>
      <c r="G34" s="133" t="s">
        <v>1176</v>
      </c>
      <c r="H34" s="133" t="s">
        <v>1177</v>
      </c>
      <c r="I34" s="133" t="s">
        <v>172</v>
      </c>
      <c r="J34" s="133" t="s">
        <v>173</v>
      </c>
      <c r="K34" s="133">
        <v>41708</v>
      </c>
      <c r="L34" s="133" t="s">
        <v>1543</v>
      </c>
    </row>
    <row r="35" spans="1:12" x14ac:dyDescent="0.3">
      <c r="A35" s="131">
        <v>29</v>
      </c>
      <c r="B35" s="133" t="s">
        <v>1544</v>
      </c>
      <c r="C35" s="133" t="s">
        <v>1545</v>
      </c>
      <c r="D35" s="133" t="s">
        <v>696</v>
      </c>
      <c r="E35" s="133" t="s">
        <v>1461</v>
      </c>
      <c r="F35" s="133" t="s">
        <v>1175</v>
      </c>
      <c r="G35" s="133" t="s">
        <v>1176</v>
      </c>
      <c r="H35" s="133" t="s">
        <v>1177</v>
      </c>
      <c r="I35" s="133" t="s">
        <v>172</v>
      </c>
      <c r="J35" s="133" t="s">
        <v>173</v>
      </c>
      <c r="K35" s="133">
        <v>41712</v>
      </c>
      <c r="L35" s="133" t="s">
        <v>1546</v>
      </c>
    </row>
    <row r="36" spans="1:12" x14ac:dyDescent="0.3">
      <c r="A36" s="131">
        <v>30</v>
      </c>
      <c r="B36" s="133" t="s">
        <v>1547</v>
      </c>
      <c r="C36" s="133" t="s">
        <v>1548</v>
      </c>
      <c r="D36" s="133" t="s">
        <v>862</v>
      </c>
      <c r="E36" s="133" t="s">
        <v>1461</v>
      </c>
      <c r="F36" s="133" t="s">
        <v>1175</v>
      </c>
      <c r="G36" s="133" t="s">
        <v>1176</v>
      </c>
      <c r="H36" s="133" t="s">
        <v>1177</v>
      </c>
      <c r="I36" s="133" t="s">
        <v>172</v>
      </c>
      <c r="J36" s="133" t="s">
        <v>173</v>
      </c>
      <c r="K36" s="133">
        <v>41716</v>
      </c>
      <c r="L36" s="133" t="s">
        <v>1549</v>
      </c>
    </row>
    <row r="37" spans="1:12" x14ac:dyDescent="0.3">
      <c r="A37" s="131">
        <v>31</v>
      </c>
      <c r="B37" s="133" t="s">
        <v>1550</v>
      </c>
      <c r="C37" s="133" t="s">
        <v>1551</v>
      </c>
      <c r="D37" s="133" t="s">
        <v>862</v>
      </c>
      <c r="E37" s="133" t="s">
        <v>1461</v>
      </c>
      <c r="F37" s="133" t="s">
        <v>1175</v>
      </c>
      <c r="G37" s="133" t="s">
        <v>1176</v>
      </c>
      <c r="H37" s="133" t="s">
        <v>1177</v>
      </c>
      <c r="I37" s="133" t="s">
        <v>172</v>
      </c>
      <c r="J37" s="133" t="s">
        <v>173</v>
      </c>
      <c r="K37" s="133">
        <v>41720</v>
      </c>
      <c r="L37" s="133" t="s">
        <v>1552</v>
      </c>
    </row>
    <row r="38" spans="1:12" x14ac:dyDescent="0.3">
      <c r="A38" s="131">
        <v>32</v>
      </c>
      <c r="B38" s="133" t="s">
        <v>1553</v>
      </c>
      <c r="C38" s="133" t="s">
        <v>1554</v>
      </c>
      <c r="D38" s="133" t="s">
        <v>862</v>
      </c>
      <c r="E38" s="133" t="s">
        <v>1461</v>
      </c>
      <c r="F38" s="133" t="s">
        <v>1175</v>
      </c>
      <c r="G38" s="133" t="s">
        <v>1176</v>
      </c>
      <c r="H38" s="133" t="s">
        <v>1177</v>
      </c>
      <c r="I38" s="133" t="s">
        <v>172</v>
      </c>
      <c r="J38" s="133" t="s">
        <v>173</v>
      </c>
      <c r="K38" s="133">
        <v>41724</v>
      </c>
      <c r="L38" s="133" t="s">
        <v>1555</v>
      </c>
    </row>
    <row r="39" spans="1:12" x14ac:dyDescent="0.3">
      <c r="A39" s="131">
        <v>33</v>
      </c>
      <c r="B39" s="133" t="s">
        <v>1556</v>
      </c>
      <c r="C39" s="133" t="s">
        <v>1557</v>
      </c>
      <c r="D39" s="133" t="s">
        <v>697</v>
      </c>
      <c r="E39" s="133" t="s">
        <v>1461</v>
      </c>
      <c r="F39" s="133" t="s">
        <v>1175</v>
      </c>
      <c r="G39" s="133" t="s">
        <v>1176</v>
      </c>
      <c r="H39" s="133" t="s">
        <v>1177</v>
      </c>
      <c r="I39" s="133" t="s">
        <v>172</v>
      </c>
      <c r="J39" s="133" t="s">
        <v>173</v>
      </c>
      <c r="K39" s="133">
        <v>41728</v>
      </c>
      <c r="L39" s="133" t="s">
        <v>1558</v>
      </c>
    </row>
    <row r="40" spans="1:12" x14ac:dyDescent="0.3">
      <c r="A40" s="131">
        <v>34</v>
      </c>
      <c r="B40" s="133" t="s">
        <v>1559</v>
      </c>
      <c r="C40" s="133" t="s">
        <v>1560</v>
      </c>
      <c r="D40" s="133" t="s">
        <v>863</v>
      </c>
      <c r="E40" s="133" t="s">
        <v>1461</v>
      </c>
      <c r="F40" s="133" t="s">
        <v>1175</v>
      </c>
      <c r="G40" s="133" t="s">
        <v>1176</v>
      </c>
      <c r="H40" s="133" t="s">
        <v>1177</v>
      </c>
      <c r="I40" s="133" t="s">
        <v>172</v>
      </c>
      <c r="J40" s="133" t="s">
        <v>173</v>
      </c>
      <c r="K40" s="133">
        <v>41732</v>
      </c>
      <c r="L40" s="133" t="s">
        <v>1561</v>
      </c>
    </row>
    <row r="41" spans="1:12" x14ac:dyDescent="0.3">
      <c r="A41" s="131">
        <v>35</v>
      </c>
      <c r="B41" s="133" t="s">
        <v>1562</v>
      </c>
      <c r="C41" s="133" t="s">
        <v>1563</v>
      </c>
      <c r="D41" s="133" t="s">
        <v>863</v>
      </c>
      <c r="E41" s="133" t="s">
        <v>1461</v>
      </c>
      <c r="F41" s="133" t="s">
        <v>1175</v>
      </c>
      <c r="G41" s="133" t="s">
        <v>1176</v>
      </c>
      <c r="H41" s="133" t="s">
        <v>1177</v>
      </c>
      <c r="I41" s="133" t="s">
        <v>172</v>
      </c>
      <c r="J41" s="133" t="s">
        <v>173</v>
      </c>
      <c r="K41" s="133">
        <v>41736</v>
      </c>
      <c r="L41" s="133" t="s">
        <v>1564</v>
      </c>
    </row>
    <row r="42" spans="1:12" x14ac:dyDescent="0.3">
      <c r="A42" s="131">
        <v>36</v>
      </c>
      <c r="B42" s="133" t="s">
        <v>1565</v>
      </c>
      <c r="C42" s="133" t="s">
        <v>1566</v>
      </c>
      <c r="D42" s="133" t="s">
        <v>863</v>
      </c>
      <c r="E42" s="133" t="s">
        <v>1461</v>
      </c>
      <c r="F42" s="133" t="s">
        <v>1175</v>
      </c>
      <c r="G42" s="133" t="s">
        <v>1176</v>
      </c>
      <c r="H42" s="133" t="s">
        <v>1177</v>
      </c>
      <c r="I42" s="133" t="s">
        <v>172</v>
      </c>
      <c r="J42" s="133" t="s">
        <v>173</v>
      </c>
      <c r="K42" s="133">
        <v>41740</v>
      </c>
      <c r="L42" s="133" t="s">
        <v>1567</v>
      </c>
    </row>
    <row r="43" spans="1:12" x14ac:dyDescent="0.3">
      <c r="A43" s="131">
        <v>37</v>
      </c>
      <c r="B43" s="133" t="s">
        <v>1568</v>
      </c>
      <c r="C43" s="133" t="s">
        <v>1569</v>
      </c>
      <c r="D43" s="133" t="s">
        <v>698</v>
      </c>
      <c r="E43" s="133" t="s">
        <v>1461</v>
      </c>
      <c r="F43" s="133" t="s">
        <v>1175</v>
      </c>
      <c r="G43" s="133" t="s">
        <v>1176</v>
      </c>
      <c r="H43" s="133" t="s">
        <v>1177</v>
      </c>
      <c r="I43" s="133" t="s">
        <v>172</v>
      </c>
      <c r="J43" s="133" t="s">
        <v>173</v>
      </c>
      <c r="K43" s="133">
        <v>41744</v>
      </c>
      <c r="L43" s="133" t="s">
        <v>1570</v>
      </c>
    </row>
    <row r="44" spans="1:12" x14ac:dyDescent="0.3">
      <c r="A44" s="131">
        <v>38</v>
      </c>
      <c r="B44" s="133" t="s">
        <v>1571</v>
      </c>
      <c r="C44" s="133" t="s">
        <v>1572</v>
      </c>
      <c r="D44" s="133" t="s">
        <v>864</v>
      </c>
      <c r="E44" s="133" t="s">
        <v>1461</v>
      </c>
      <c r="F44" s="133" t="s">
        <v>1175</v>
      </c>
      <c r="G44" s="133" t="s">
        <v>1176</v>
      </c>
      <c r="H44" s="133" t="s">
        <v>1177</v>
      </c>
      <c r="I44" s="133" t="s">
        <v>172</v>
      </c>
      <c r="J44" s="133" t="s">
        <v>173</v>
      </c>
      <c r="K44" s="133">
        <v>41748</v>
      </c>
      <c r="L44" s="133" t="s">
        <v>1573</v>
      </c>
    </row>
    <row r="45" spans="1:12" x14ac:dyDescent="0.3">
      <c r="A45" s="131">
        <v>39</v>
      </c>
      <c r="B45" s="133" t="s">
        <v>1574</v>
      </c>
      <c r="C45" s="133" t="s">
        <v>1575</v>
      </c>
      <c r="D45" s="133" t="s">
        <v>864</v>
      </c>
      <c r="E45" s="133" t="s">
        <v>1461</v>
      </c>
      <c r="F45" s="133" t="s">
        <v>1175</v>
      </c>
      <c r="G45" s="133" t="s">
        <v>1176</v>
      </c>
      <c r="H45" s="133" t="s">
        <v>1177</v>
      </c>
      <c r="I45" s="133" t="s">
        <v>172</v>
      </c>
      <c r="J45" s="133" t="s">
        <v>173</v>
      </c>
      <c r="K45" s="133">
        <v>41752</v>
      </c>
      <c r="L45" s="133" t="s">
        <v>1576</v>
      </c>
    </row>
    <row r="46" spans="1:12" x14ac:dyDescent="0.3">
      <c r="A46" s="131">
        <v>40</v>
      </c>
      <c r="B46" s="133" t="s">
        <v>1577</v>
      </c>
      <c r="C46" s="133" t="s">
        <v>1578</v>
      </c>
      <c r="D46" s="133" t="s">
        <v>864</v>
      </c>
      <c r="E46" s="133" t="s">
        <v>1461</v>
      </c>
      <c r="F46" s="133" t="s">
        <v>1175</v>
      </c>
      <c r="G46" s="133" t="s">
        <v>1176</v>
      </c>
      <c r="H46" s="133" t="s">
        <v>1177</v>
      </c>
      <c r="I46" s="133" t="s">
        <v>172</v>
      </c>
      <c r="J46" s="133" t="s">
        <v>173</v>
      </c>
      <c r="K46" s="133">
        <v>41756</v>
      </c>
      <c r="L46" s="133" t="s">
        <v>1579</v>
      </c>
    </row>
    <row r="47" spans="1:12" x14ac:dyDescent="0.3">
      <c r="A47" s="131">
        <v>41</v>
      </c>
      <c r="B47" s="133" t="s">
        <v>1580</v>
      </c>
      <c r="C47" s="133" t="s">
        <v>1581</v>
      </c>
      <c r="D47" s="133" t="s">
        <v>687</v>
      </c>
      <c r="E47" s="133" t="s">
        <v>1461</v>
      </c>
      <c r="F47" s="133" t="s">
        <v>1175</v>
      </c>
      <c r="G47" s="133" t="s">
        <v>1176</v>
      </c>
      <c r="H47" s="133" t="s">
        <v>1177</v>
      </c>
      <c r="I47" s="133" t="s">
        <v>172</v>
      </c>
      <c r="J47" s="133" t="s">
        <v>173</v>
      </c>
      <c r="K47" s="133">
        <v>41760</v>
      </c>
      <c r="L47" s="133" t="s">
        <v>1582</v>
      </c>
    </row>
    <row r="48" spans="1:12" x14ac:dyDescent="0.3">
      <c r="A48" s="131">
        <v>42</v>
      </c>
      <c r="B48" s="133" t="s">
        <v>1583</v>
      </c>
      <c r="C48" s="133" t="s">
        <v>1584</v>
      </c>
      <c r="D48" s="133" t="s">
        <v>865</v>
      </c>
      <c r="E48" s="133" t="s">
        <v>1461</v>
      </c>
      <c r="F48" s="133" t="s">
        <v>1175</v>
      </c>
      <c r="G48" s="133" t="s">
        <v>1176</v>
      </c>
      <c r="H48" s="133" t="s">
        <v>1177</v>
      </c>
      <c r="I48" s="133" t="s">
        <v>172</v>
      </c>
      <c r="J48" s="133" t="s">
        <v>173</v>
      </c>
      <c r="K48" s="133">
        <v>41764</v>
      </c>
      <c r="L48" s="133" t="s">
        <v>1585</v>
      </c>
    </row>
    <row r="49" spans="1:12" x14ac:dyDescent="0.3">
      <c r="A49" s="131">
        <v>43</v>
      </c>
      <c r="B49" s="133" t="s">
        <v>1586</v>
      </c>
      <c r="C49" s="133" t="s">
        <v>1587</v>
      </c>
      <c r="D49" s="133" t="s">
        <v>865</v>
      </c>
      <c r="E49" s="133" t="s">
        <v>1461</v>
      </c>
      <c r="F49" s="133" t="s">
        <v>1175</v>
      </c>
      <c r="G49" s="133" t="s">
        <v>1176</v>
      </c>
      <c r="H49" s="133" t="s">
        <v>1177</v>
      </c>
      <c r="I49" s="133" t="s">
        <v>172</v>
      </c>
      <c r="J49" s="133" t="s">
        <v>173</v>
      </c>
      <c r="K49" s="133">
        <v>41768</v>
      </c>
      <c r="L49" s="133" t="s">
        <v>1588</v>
      </c>
    </row>
    <row r="50" spans="1:12" x14ac:dyDescent="0.3">
      <c r="A50" s="131">
        <v>44</v>
      </c>
      <c r="B50" s="133" t="s">
        <v>1589</v>
      </c>
      <c r="C50" s="133" t="s">
        <v>1590</v>
      </c>
      <c r="D50" s="133" t="s">
        <v>865</v>
      </c>
      <c r="E50" s="133" t="s">
        <v>1461</v>
      </c>
      <c r="F50" s="133" t="s">
        <v>1175</v>
      </c>
      <c r="G50" s="133" t="s">
        <v>1176</v>
      </c>
      <c r="H50" s="133" t="s">
        <v>1177</v>
      </c>
      <c r="I50" s="133" t="s">
        <v>172</v>
      </c>
      <c r="J50" s="133" t="s">
        <v>173</v>
      </c>
      <c r="K50" s="133">
        <v>41772</v>
      </c>
      <c r="L50" s="133" t="s">
        <v>1591</v>
      </c>
    </row>
    <row r="51" spans="1:12" x14ac:dyDescent="0.3">
      <c r="A51" s="131">
        <v>45</v>
      </c>
      <c r="B51" s="133" t="s">
        <v>1592</v>
      </c>
      <c r="C51" s="133" t="s">
        <v>1593</v>
      </c>
      <c r="D51" s="133" t="s">
        <v>687</v>
      </c>
      <c r="E51" s="133" t="s">
        <v>1461</v>
      </c>
      <c r="F51" s="133" t="s">
        <v>1175</v>
      </c>
      <c r="G51" s="133" t="s">
        <v>1176</v>
      </c>
      <c r="H51" s="133" t="s">
        <v>1177</v>
      </c>
      <c r="I51" s="133" t="s">
        <v>172</v>
      </c>
      <c r="J51" s="133" t="s">
        <v>173</v>
      </c>
      <c r="K51" s="133">
        <v>41776</v>
      </c>
      <c r="L51" s="133" t="s">
        <v>1594</v>
      </c>
    </row>
    <row r="52" spans="1:12" x14ac:dyDescent="0.3">
      <c r="A52" s="131">
        <v>46</v>
      </c>
      <c r="B52" s="133" t="s">
        <v>1595</v>
      </c>
      <c r="C52" s="133" t="s">
        <v>1596</v>
      </c>
      <c r="D52" s="133" t="s">
        <v>866</v>
      </c>
      <c r="E52" s="133" t="s">
        <v>1461</v>
      </c>
      <c r="F52" s="133" t="s">
        <v>1175</v>
      </c>
      <c r="G52" s="133" t="s">
        <v>1176</v>
      </c>
      <c r="H52" s="133" t="s">
        <v>1177</v>
      </c>
      <c r="I52" s="133" t="s">
        <v>172</v>
      </c>
      <c r="J52" s="133" t="s">
        <v>173</v>
      </c>
      <c r="K52" s="133">
        <v>41780</v>
      </c>
      <c r="L52" s="133" t="s">
        <v>1597</v>
      </c>
    </row>
    <row r="53" spans="1:12" x14ac:dyDescent="0.3">
      <c r="A53" s="131">
        <v>47</v>
      </c>
      <c r="B53" s="133" t="s">
        <v>1598</v>
      </c>
      <c r="C53" s="133" t="s">
        <v>1599</v>
      </c>
      <c r="D53" s="133" t="s">
        <v>866</v>
      </c>
      <c r="E53" s="133" t="s">
        <v>1461</v>
      </c>
      <c r="F53" s="133" t="s">
        <v>1175</v>
      </c>
      <c r="G53" s="133" t="s">
        <v>1176</v>
      </c>
      <c r="H53" s="133" t="s">
        <v>1177</v>
      </c>
      <c r="I53" s="133" t="s">
        <v>172</v>
      </c>
      <c r="J53" s="133" t="s">
        <v>173</v>
      </c>
      <c r="K53" s="133">
        <v>41784</v>
      </c>
      <c r="L53" s="133" t="s">
        <v>1600</v>
      </c>
    </row>
    <row r="54" spans="1:12" x14ac:dyDescent="0.3">
      <c r="A54" s="131">
        <v>48</v>
      </c>
      <c r="B54" s="133" t="s">
        <v>1601</v>
      </c>
      <c r="C54" s="133" t="s">
        <v>1602</v>
      </c>
      <c r="D54" s="133" t="s">
        <v>866</v>
      </c>
      <c r="E54" s="133" t="s">
        <v>1461</v>
      </c>
      <c r="F54" s="133" t="s">
        <v>1175</v>
      </c>
      <c r="G54" s="133" t="s">
        <v>1176</v>
      </c>
      <c r="H54" s="133" t="s">
        <v>1177</v>
      </c>
      <c r="I54" s="133" t="s">
        <v>172</v>
      </c>
      <c r="J54" s="133" t="s">
        <v>173</v>
      </c>
      <c r="K54" s="133">
        <v>41788</v>
      </c>
      <c r="L54" s="133" t="s">
        <v>1603</v>
      </c>
    </row>
    <row r="55" spans="1:12" x14ac:dyDescent="0.3">
      <c r="A55" s="131">
        <v>49</v>
      </c>
      <c r="B55" s="133" t="s">
        <v>1604</v>
      </c>
      <c r="C55" s="133" t="s">
        <v>1605</v>
      </c>
      <c r="D55" s="133" t="s">
        <v>687</v>
      </c>
      <c r="E55" s="133" t="s">
        <v>1461</v>
      </c>
      <c r="F55" s="133" t="s">
        <v>1175</v>
      </c>
      <c r="G55" s="133" t="s">
        <v>1176</v>
      </c>
      <c r="H55" s="133" t="s">
        <v>1177</v>
      </c>
      <c r="I55" s="133" t="s">
        <v>172</v>
      </c>
      <c r="J55" s="133" t="s">
        <v>173</v>
      </c>
      <c r="K55" s="133">
        <v>41792</v>
      </c>
      <c r="L55" s="133" t="s">
        <v>1606</v>
      </c>
    </row>
    <row r="56" spans="1:12" x14ac:dyDescent="0.3">
      <c r="A56" s="131">
        <v>50</v>
      </c>
      <c r="B56" s="133" t="s">
        <v>1607</v>
      </c>
      <c r="C56" s="133" t="s">
        <v>1608</v>
      </c>
      <c r="D56" s="133" t="s">
        <v>867</v>
      </c>
      <c r="E56" s="133" t="s">
        <v>1461</v>
      </c>
      <c r="F56" s="133" t="s">
        <v>1175</v>
      </c>
      <c r="G56" s="133" t="s">
        <v>1176</v>
      </c>
      <c r="H56" s="133" t="s">
        <v>1177</v>
      </c>
      <c r="I56" s="133" t="s">
        <v>172</v>
      </c>
      <c r="J56" s="133" t="s">
        <v>173</v>
      </c>
      <c r="K56" s="133">
        <v>41796</v>
      </c>
      <c r="L56" s="133" t="s">
        <v>1609</v>
      </c>
    </row>
    <row r="57" spans="1:12" x14ac:dyDescent="0.3">
      <c r="A57" s="131">
        <v>51</v>
      </c>
      <c r="B57" s="133" t="s">
        <v>1610</v>
      </c>
      <c r="C57" s="133" t="s">
        <v>1611</v>
      </c>
      <c r="D57" s="133" t="s">
        <v>867</v>
      </c>
      <c r="E57" s="133" t="s">
        <v>1461</v>
      </c>
      <c r="F57" s="133" t="s">
        <v>1175</v>
      </c>
      <c r="G57" s="133" t="s">
        <v>1176</v>
      </c>
      <c r="H57" s="133" t="s">
        <v>1177</v>
      </c>
      <c r="I57" s="133" t="s">
        <v>172</v>
      </c>
      <c r="J57" s="133" t="s">
        <v>173</v>
      </c>
      <c r="K57" s="133">
        <v>41800</v>
      </c>
      <c r="L57" s="133" t="s">
        <v>1612</v>
      </c>
    </row>
    <row r="58" spans="1:12" x14ac:dyDescent="0.3">
      <c r="A58" s="131">
        <v>52</v>
      </c>
      <c r="B58" s="133" t="s">
        <v>1613</v>
      </c>
      <c r="C58" s="133" t="s">
        <v>1614</v>
      </c>
      <c r="D58" s="133" t="s">
        <v>867</v>
      </c>
      <c r="E58" s="133" t="s">
        <v>1461</v>
      </c>
      <c r="F58" s="133" t="s">
        <v>1175</v>
      </c>
      <c r="G58" s="133" t="s">
        <v>1176</v>
      </c>
      <c r="H58" s="133" t="s">
        <v>1177</v>
      </c>
      <c r="I58" s="133" t="s">
        <v>172</v>
      </c>
      <c r="J58" s="133" t="s">
        <v>173</v>
      </c>
      <c r="K58" s="133">
        <v>41804</v>
      </c>
      <c r="L58" s="133" t="s">
        <v>1615</v>
      </c>
    </row>
    <row r="59" spans="1:12" x14ac:dyDescent="0.3">
      <c r="A59" s="131">
        <v>53</v>
      </c>
      <c r="B59" s="133" t="s">
        <v>1616</v>
      </c>
      <c r="C59" s="133" t="s">
        <v>1617</v>
      </c>
      <c r="D59" s="133" t="s">
        <v>686</v>
      </c>
      <c r="E59" s="133" t="s">
        <v>1461</v>
      </c>
      <c r="F59" s="133" t="s">
        <v>1230</v>
      </c>
      <c r="G59" s="133" t="s">
        <v>1176</v>
      </c>
      <c r="H59" s="133" t="s">
        <v>1177</v>
      </c>
      <c r="I59" s="133" t="s">
        <v>172</v>
      </c>
      <c r="J59" s="133" t="s">
        <v>173</v>
      </c>
      <c r="K59" s="133">
        <v>41808</v>
      </c>
      <c r="L59" s="133" t="s">
        <v>1618</v>
      </c>
    </row>
    <row r="60" spans="1:12" x14ac:dyDescent="0.3">
      <c r="A60" s="131">
        <v>54</v>
      </c>
      <c r="B60" s="133" t="s">
        <v>1619</v>
      </c>
      <c r="C60" s="133" t="s">
        <v>1620</v>
      </c>
      <c r="D60" s="133" t="s">
        <v>686</v>
      </c>
      <c r="E60" s="133" t="s">
        <v>1461</v>
      </c>
      <c r="F60" s="133" t="s">
        <v>1230</v>
      </c>
      <c r="G60" s="133" t="s">
        <v>1176</v>
      </c>
      <c r="H60" s="133" t="s">
        <v>1177</v>
      </c>
      <c r="I60" s="133" t="s">
        <v>172</v>
      </c>
      <c r="J60" s="133" t="s">
        <v>173</v>
      </c>
      <c r="K60" s="133">
        <v>41812</v>
      </c>
      <c r="L60" s="133" t="s">
        <v>1621</v>
      </c>
    </row>
    <row r="61" spans="1:12" x14ac:dyDescent="0.3">
      <c r="A61" s="131">
        <v>55</v>
      </c>
      <c r="B61" s="133" t="s">
        <v>1622</v>
      </c>
      <c r="C61" s="133" t="s">
        <v>1623</v>
      </c>
      <c r="D61" s="133" t="s">
        <v>686</v>
      </c>
      <c r="E61" s="133" t="s">
        <v>1461</v>
      </c>
      <c r="F61" s="133" t="s">
        <v>1230</v>
      </c>
      <c r="G61" s="133" t="s">
        <v>1176</v>
      </c>
      <c r="H61" s="133" t="s">
        <v>1177</v>
      </c>
      <c r="I61" s="133" t="s">
        <v>172</v>
      </c>
      <c r="J61" s="133" t="s">
        <v>173</v>
      </c>
      <c r="K61" s="133">
        <v>41816</v>
      </c>
      <c r="L61" s="133" t="s">
        <v>1624</v>
      </c>
    </row>
    <row r="62" spans="1:12" x14ac:dyDescent="0.3">
      <c r="A62" s="131">
        <v>56</v>
      </c>
      <c r="B62" s="133" t="s">
        <v>1625</v>
      </c>
      <c r="C62" s="133" t="s">
        <v>1626</v>
      </c>
      <c r="D62" s="133" t="s">
        <v>686</v>
      </c>
      <c r="E62" s="133" t="s">
        <v>1461</v>
      </c>
      <c r="F62" s="133" t="s">
        <v>1230</v>
      </c>
      <c r="G62" s="133" t="s">
        <v>1176</v>
      </c>
      <c r="H62" s="133" t="s">
        <v>1177</v>
      </c>
      <c r="I62" s="133" t="s">
        <v>172</v>
      </c>
      <c r="J62" s="133" t="s">
        <v>173</v>
      </c>
      <c r="K62" s="133">
        <v>41820</v>
      </c>
      <c r="L62" s="133" t="s">
        <v>1627</v>
      </c>
    </row>
    <row r="63" spans="1:12" x14ac:dyDescent="0.3">
      <c r="A63" s="131">
        <v>57</v>
      </c>
      <c r="B63" s="133" t="s">
        <v>1628</v>
      </c>
      <c r="C63" s="133" t="s">
        <v>1629</v>
      </c>
      <c r="D63" s="133" t="s">
        <v>687</v>
      </c>
      <c r="E63" s="133" t="s">
        <v>1461</v>
      </c>
      <c r="F63" s="133" t="s">
        <v>1230</v>
      </c>
      <c r="G63" s="133" t="s">
        <v>1176</v>
      </c>
      <c r="H63" s="133" t="s">
        <v>1177</v>
      </c>
      <c r="I63" s="133" t="s">
        <v>172</v>
      </c>
      <c r="J63" s="133" t="s">
        <v>173</v>
      </c>
      <c r="K63" s="133">
        <v>41824</v>
      </c>
      <c r="L63" s="133" t="s">
        <v>1630</v>
      </c>
    </row>
    <row r="64" spans="1:12" x14ac:dyDescent="0.3">
      <c r="A64" s="131">
        <v>58</v>
      </c>
      <c r="B64" s="133" t="s">
        <v>1631</v>
      </c>
      <c r="C64" s="133" t="s">
        <v>1632</v>
      </c>
      <c r="D64" s="133" t="s">
        <v>687</v>
      </c>
      <c r="E64" s="133" t="s">
        <v>1461</v>
      </c>
      <c r="F64" s="133" t="s">
        <v>1230</v>
      </c>
      <c r="G64" s="133" t="s">
        <v>1176</v>
      </c>
      <c r="H64" s="133" t="s">
        <v>1177</v>
      </c>
      <c r="I64" s="133" t="s">
        <v>172</v>
      </c>
      <c r="J64" s="133" t="s">
        <v>173</v>
      </c>
      <c r="K64" s="133">
        <v>41828</v>
      </c>
      <c r="L64" s="133" t="s">
        <v>1633</v>
      </c>
    </row>
    <row r="65" spans="1:12" x14ac:dyDescent="0.3">
      <c r="A65" s="131">
        <v>59</v>
      </c>
      <c r="B65" s="133" t="s">
        <v>1634</v>
      </c>
      <c r="C65" s="133" t="s">
        <v>1635</v>
      </c>
      <c r="D65" s="133" t="s">
        <v>687</v>
      </c>
      <c r="E65" s="133" t="s">
        <v>1461</v>
      </c>
      <c r="F65" s="133" t="s">
        <v>1230</v>
      </c>
      <c r="G65" s="133" t="s">
        <v>1176</v>
      </c>
      <c r="H65" s="133" t="s">
        <v>1177</v>
      </c>
      <c r="I65" s="133" t="s">
        <v>172</v>
      </c>
      <c r="J65" s="133" t="s">
        <v>173</v>
      </c>
      <c r="K65" s="133">
        <v>41832</v>
      </c>
      <c r="L65" s="133" t="s">
        <v>1636</v>
      </c>
    </row>
    <row r="66" spans="1:12" x14ac:dyDescent="0.3">
      <c r="A66" s="131">
        <v>60</v>
      </c>
      <c r="B66" s="133" t="s">
        <v>1637</v>
      </c>
      <c r="C66" s="133" t="s">
        <v>1638</v>
      </c>
      <c r="D66" s="133" t="s">
        <v>687</v>
      </c>
      <c r="E66" s="133" t="s">
        <v>1461</v>
      </c>
      <c r="F66" s="133" t="s">
        <v>1230</v>
      </c>
      <c r="G66" s="133" t="s">
        <v>1176</v>
      </c>
      <c r="H66" s="133" t="s">
        <v>1177</v>
      </c>
      <c r="I66" s="133" t="s">
        <v>172</v>
      </c>
      <c r="J66" s="133" t="s">
        <v>173</v>
      </c>
      <c r="K66" s="133">
        <v>41836</v>
      </c>
      <c r="L66" s="133" t="s">
        <v>1639</v>
      </c>
    </row>
    <row r="67" spans="1:12" x14ac:dyDescent="0.3">
      <c r="A67" s="131">
        <v>61</v>
      </c>
      <c r="B67" s="133" t="s">
        <v>1640</v>
      </c>
      <c r="C67" s="133" t="s">
        <v>1641</v>
      </c>
      <c r="D67" s="133" t="s">
        <v>691</v>
      </c>
      <c r="E67" s="133" t="s">
        <v>1461</v>
      </c>
      <c r="F67" s="133" t="s">
        <v>1230</v>
      </c>
      <c r="G67" s="133" t="s">
        <v>1176</v>
      </c>
      <c r="H67" s="133" t="s">
        <v>1177</v>
      </c>
      <c r="I67" s="133" t="s">
        <v>172</v>
      </c>
      <c r="J67" s="133" t="s">
        <v>173</v>
      </c>
      <c r="K67" s="133">
        <v>41840</v>
      </c>
      <c r="L67" s="133" t="s">
        <v>1642</v>
      </c>
    </row>
    <row r="68" spans="1:12" x14ac:dyDescent="0.3">
      <c r="A68" s="131">
        <v>62</v>
      </c>
      <c r="B68" s="133" t="s">
        <v>1643</v>
      </c>
      <c r="C68" s="133" t="s">
        <v>1632</v>
      </c>
      <c r="D68" s="133" t="s">
        <v>687</v>
      </c>
      <c r="E68" s="133" t="s">
        <v>1461</v>
      </c>
      <c r="F68" s="133" t="s">
        <v>1230</v>
      </c>
      <c r="G68" s="133" t="s">
        <v>1176</v>
      </c>
      <c r="H68" s="133" t="s">
        <v>1177</v>
      </c>
      <c r="I68" s="133" t="s">
        <v>172</v>
      </c>
      <c r="J68" s="133" t="s">
        <v>173</v>
      </c>
      <c r="K68" s="133">
        <v>41844</v>
      </c>
      <c r="L68" s="133" t="s">
        <v>1644</v>
      </c>
    </row>
    <row r="69" spans="1:12" x14ac:dyDescent="0.3">
      <c r="A69" s="131">
        <v>63</v>
      </c>
      <c r="B69" s="133" t="s">
        <v>1645</v>
      </c>
      <c r="C69" s="133" t="s">
        <v>1635</v>
      </c>
      <c r="D69" s="133" t="s">
        <v>687</v>
      </c>
      <c r="E69" s="133" t="s">
        <v>1461</v>
      </c>
      <c r="F69" s="133" t="s">
        <v>1230</v>
      </c>
      <c r="G69" s="133" t="s">
        <v>1176</v>
      </c>
      <c r="H69" s="133" t="s">
        <v>1177</v>
      </c>
      <c r="I69" s="133" t="s">
        <v>172</v>
      </c>
      <c r="J69" s="133" t="s">
        <v>173</v>
      </c>
      <c r="K69" s="133">
        <v>41848</v>
      </c>
      <c r="L69" s="133" t="s">
        <v>1646</v>
      </c>
    </row>
    <row r="70" spans="1:12" x14ac:dyDescent="0.3">
      <c r="A70" s="131">
        <v>64</v>
      </c>
      <c r="B70" s="133" t="s">
        <v>1647</v>
      </c>
      <c r="C70" s="133" t="s">
        <v>1638</v>
      </c>
      <c r="D70" s="133" t="s">
        <v>687</v>
      </c>
      <c r="E70" s="133" t="s">
        <v>1461</v>
      </c>
      <c r="F70" s="133" t="s">
        <v>1230</v>
      </c>
      <c r="G70" s="133" t="s">
        <v>1176</v>
      </c>
      <c r="H70" s="133" t="s">
        <v>1177</v>
      </c>
      <c r="I70" s="133" t="s">
        <v>172</v>
      </c>
      <c r="J70" s="133" t="s">
        <v>173</v>
      </c>
      <c r="K70" s="133">
        <v>41852</v>
      </c>
      <c r="L70" s="133" t="s">
        <v>1648</v>
      </c>
    </row>
    <row r="71" spans="1:12" x14ac:dyDescent="0.3">
      <c r="A71" s="131">
        <v>65</v>
      </c>
      <c r="B71" s="133" t="s">
        <v>1649</v>
      </c>
      <c r="C71" s="133" t="s">
        <v>1650</v>
      </c>
      <c r="D71" s="133" t="s">
        <v>694</v>
      </c>
      <c r="E71" s="133" t="s">
        <v>1461</v>
      </c>
      <c r="F71" s="133" t="s">
        <v>1230</v>
      </c>
      <c r="G71" s="133" t="s">
        <v>1176</v>
      </c>
      <c r="H71" s="133" t="s">
        <v>1177</v>
      </c>
      <c r="I71" s="133" t="s">
        <v>172</v>
      </c>
      <c r="J71" s="133" t="s">
        <v>173</v>
      </c>
      <c r="K71" s="133">
        <v>41856</v>
      </c>
      <c r="L71" s="133" t="s">
        <v>1651</v>
      </c>
    </row>
    <row r="72" spans="1:12" x14ac:dyDescent="0.3">
      <c r="A72" s="131">
        <v>66</v>
      </c>
      <c r="B72" s="133" t="s">
        <v>1652</v>
      </c>
      <c r="C72" s="133" t="s">
        <v>1632</v>
      </c>
      <c r="D72" s="133" t="s">
        <v>687</v>
      </c>
      <c r="E72" s="133" t="s">
        <v>1461</v>
      </c>
      <c r="F72" s="133" t="s">
        <v>1230</v>
      </c>
      <c r="G72" s="133" t="s">
        <v>1176</v>
      </c>
      <c r="H72" s="133" t="s">
        <v>1177</v>
      </c>
      <c r="I72" s="133" t="s">
        <v>172</v>
      </c>
      <c r="J72" s="133" t="s">
        <v>173</v>
      </c>
      <c r="K72" s="133">
        <v>41860</v>
      </c>
      <c r="L72" s="133" t="s">
        <v>1653</v>
      </c>
    </row>
    <row r="73" spans="1:12" x14ac:dyDescent="0.3">
      <c r="A73" s="131">
        <v>67</v>
      </c>
      <c r="B73" s="133" t="s">
        <v>1654</v>
      </c>
      <c r="C73" s="133" t="s">
        <v>1635</v>
      </c>
      <c r="D73" s="133" t="s">
        <v>687</v>
      </c>
      <c r="E73" s="133" t="s">
        <v>1461</v>
      </c>
      <c r="F73" s="133" t="s">
        <v>1230</v>
      </c>
      <c r="G73" s="133" t="s">
        <v>1176</v>
      </c>
      <c r="H73" s="133" t="s">
        <v>1177</v>
      </c>
      <c r="I73" s="133" t="s">
        <v>172</v>
      </c>
      <c r="J73" s="133" t="s">
        <v>173</v>
      </c>
      <c r="K73" s="133">
        <v>41864</v>
      </c>
      <c r="L73" s="133" t="s">
        <v>1655</v>
      </c>
    </row>
    <row r="74" spans="1:12" x14ac:dyDescent="0.3">
      <c r="A74" s="131">
        <v>68</v>
      </c>
      <c r="B74" s="133" t="s">
        <v>1656</v>
      </c>
      <c r="C74" s="133" t="s">
        <v>1638</v>
      </c>
      <c r="D74" s="133" t="s">
        <v>687</v>
      </c>
      <c r="E74" s="133" t="s">
        <v>1461</v>
      </c>
      <c r="F74" s="133" t="s">
        <v>1230</v>
      </c>
      <c r="G74" s="133" t="s">
        <v>1176</v>
      </c>
      <c r="H74" s="133" t="s">
        <v>1177</v>
      </c>
      <c r="I74" s="133" t="s">
        <v>172</v>
      </c>
      <c r="J74" s="133" t="s">
        <v>173</v>
      </c>
      <c r="K74" s="133">
        <v>41868</v>
      </c>
      <c r="L74" s="133" t="s">
        <v>1657</v>
      </c>
    </row>
    <row r="75" spans="1:12" x14ac:dyDescent="0.3">
      <c r="A75" s="131">
        <v>69</v>
      </c>
      <c r="B75" s="133" t="s">
        <v>1658</v>
      </c>
      <c r="C75" s="133" t="s">
        <v>1659</v>
      </c>
      <c r="D75" s="133" t="s">
        <v>692</v>
      </c>
      <c r="E75" s="133" t="s">
        <v>1461</v>
      </c>
      <c r="F75" s="133" t="s">
        <v>1230</v>
      </c>
      <c r="G75" s="133" t="s">
        <v>1176</v>
      </c>
      <c r="H75" s="133" t="s">
        <v>1177</v>
      </c>
      <c r="I75" s="133" t="s">
        <v>172</v>
      </c>
      <c r="J75" s="133" t="s">
        <v>173</v>
      </c>
      <c r="K75" s="133">
        <v>41872</v>
      </c>
      <c r="L75" s="133" t="s">
        <v>1660</v>
      </c>
    </row>
    <row r="76" spans="1:12" x14ac:dyDescent="0.3">
      <c r="A76" s="131">
        <v>70</v>
      </c>
      <c r="B76" s="133" t="s">
        <v>1661</v>
      </c>
      <c r="C76" s="133" t="s">
        <v>1632</v>
      </c>
      <c r="D76" s="133" t="s">
        <v>687</v>
      </c>
      <c r="E76" s="133" t="s">
        <v>1461</v>
      </c>
      <c r="F76" s="133" t="s">
        <v>1230</v>
      </c>
      <c r="G76" s="133" t="s">
        <v>1176</v>
      </c>
      <c r="H76" s="133" t="s">
        <v>1177</v>
      </c>
      <c r="I76" s="133" t="s">
        <v>172</v>
      </c>
      <c r="J76" s="133" t="s">
        <v>173</v>
      </c>
      <c r="K76" s="133">
        <v>41876</v>
      </c>
      <c r="L76" s="133" t="s">
        <v>1662</v>
      </c>
    </row>
    <row r="77" spans="1:12" x14ac:dyDescent="0.3">
      <c r="A77" s="131">
        <v>71</v>
      </c>
      <c r="B77" s="133" t="s">
        <v>1663</v>
      </c>
      <c r="C77" s="133" t="s">
        <v>1635</v>
      </c>
      <c r="D77" s="133" t="s">
        <v>687</v>
      </c>
      <c r="E77" s="133" t="s">
        <v>1461</v>
      </c>
      <c r="F77" s="133" t="s">
        <v>1230</v>
      </c>
      <c r="G77" s="133" t="s">
        <v>1176</v>
      </c>
      <c r="H77" s="133" t="s">
        <v>1177</v>
      </c>
      <c r="I77" s="133" t="s">
        <v>172</v>
      </c>
      <c r="J77" s="133" t="s">
        <v>173</v>
      </c>
      <c r="K77" s="133">
        <v>41880</v>
      </c>
      <c r="L77" s="133" t="s">
        <v>1664</v>
      </c>
    </row>
    <row r="78" spans="1:12" x14ac:dyDescent="0.3">
      <c r="A78" s="131">
        <v>72</v>
      </c>
      <c r="B78" s="133" t="s">
        <v>1665</v>
      </c>
      <c r="C78" s="133" t="s">
        <v>1638</v>
      </c>
      <c r="D78" s="133" t="s">
        <v>687</v>
      </c>
      <c r="E78" s="133" t="s">
        <v>1461</v>
      </c>
      <c r="F78" s="133" t="s">
        <v>1230</v>
      </c>
      <c r="G78" s="133" t="s">
        <v>1176</v>
      </c>
      <c r="H78" s="133" t="s">
        <v>1177</v>
      </c>
      <c r="I78" s="133" t="s">
        <v>172</v>
      </c>
      <c r="J78" s="133" t="s">
        <v>173</v>
      </c>
      <c r="K78" s="133">
        <v>41884</v>
      </c>
      <c r="L78" s="133" t="s">
        <v>1666</v>
      </c>
    </row>
    <row r="79" spans="1:12" x14ac:dyDescent="0.3">
      <c r="A79" s="131">
        <v>73</v>
      </c>
      <c r="B79" s="133" t="s">
        <v>1667</v>
      </c>
      <c r="C79" s="133" t="s">
        <v>1668</v>
      </c>
      <c r="D79" s="133" t="s">
        <v>695</v>
      </c>
      <c r="E79" s="133" t="s">
        <v>1461</v>
      </c>
      <c r="F79" s="133" t="s">
        <v>1230</v>
      </c>
      <c r="G79" s="133" t="s">
        <v>1176</v>
      </c>
      <c r="H79" s="133" t="s">
        <v>1177</v>
      </c>
      <c r="I79" s="133" t="s">
        <v>172</v>
      </c>
      <c r="J79" s="133" t="s">
        <v>173</v>
      </c>
      <c r="K79" s="133">
        <v>41888</v>
      </c>
      <c r="L79" s="133" t="s">
        <v>1669</v>
      </c>
    </row>
    <row r="80" spans="1:12" x14ac:dyDescent="0.3">
      <c r="A80" s="131">
        <v>74</v>
      </c>
      <c r="B80" s="133" t="s">
        <v>1670</v>
      </c>
      <c r="C80" s="133" t="s">
        <v>1632</v>
      </c>
      <c r="D80" s="133" t="s">
        <v>687</v>
      </c>
      <c r="E80" s="133" t="s">
        <v>1461</v>
      </c>
      <c r="F80" s="133" t="s">
        <v>1230</v>
      </c>
      <c r="G80" s="133" t="s">
        <v>1176</v>
      </c>
      <c r="H80" s="133" t="s">
        <v>1177</v>
      </c>
      <c r="I80" s="133" t="s">
        <v>172</v>
      </c>
      <c r="J80" s="133" t="s">
        <v>173</v>
      </c>
      <c r="K80" s="133">
        <v>41892</v>
      </c>
      <c r="L80" s="133" t="s">
        <v>1671</v>
      </c>
    </row>
    <row r="81" spans="1:12" x14ac:dyDescent="0.3">
      <c r="A81" s="131">
        <v>75</v>
      </c>
      <c r="B81" s="133" t="s">
        <v>1672</v>
      </c>
      <c r="C81" s="133" t="s">
        <v>1635</v>
      </c>
      <c r="D81" s="133" t="s">
        <v>687</v>
      </c>
      <c r="E81" s="133" t="s">
        <v>1461</v>
      </c>
      <c r="F81" s="133" t="s">
        <v>1230</v>
      </c>
      <c r="G81" s="133" t="s">
        <v>1176</v>
      </c>
      <c r="H81" s="133" t="s">
        <v>1177</v>
      </c>
      <c r="I81" s="133" t="s">
        <v>172</v>
      </c>
      <c r="J81" s="133" t="s">
        <v>173</v>
      </c>
      <c r="K81" s="133">
        <v>41896</v>
      </c>
      <c r="L81" s="133" t="s">
        <v>1673</v>
      </c>
    </row>
    <row r="82" spans="1:12" x14ac:dyDescent="0.3">
      <c r="A82" s="131">
        <v>76</v>
      </c>
      <c r="B82" s="133" t="s">
        <v>1674</v>
      </c>
      <c r="C82" s="133" t="s">
        <v>1638</v>
      </c>
      <c r="D82" s="133" t="s">
        <v>687</v>
      </c>
      <c r="E82" s="133" t="s">
        <v>1461</v>
      </c>
      <c r="F82" s="133" t="s">
        <v>1230</v>
      </c>
      <c r="G82" s="133" t="s">
        <v>1176</v>
      </c>
      <c r="H82" s="133" t="s">
        <v>1177</v>
      </c>
      <c r="I82" s="133" t="s">
        <v>172</v>
      </c>
      <c r="J82" s="133" t="s">
        <v>173</v>
      </c>
      <c r="K82" s="133">
        <v>41900</v>
      </c>
      <c r="L82" s="133" t="s">
        <v>1675</v>
      </c>
    </row>
    <row r="83" spans="1:12" x14ac:dyDescent="0.3">
      <c r="A83" s="131">
        <v>77</v>
      </c>
      <c r="B83" s="133" t="s">
        <v>1676</v>
      </c>
      <c r="C83" s="133" t="s">
        <v>1677</v>
      </c>
      <c r="D83" s="133" t="s">
        <v>693</v>
      </c>
      <c r="E83" s="133" t="s">
        <v>1461</v>
      </c>
      <c r="F83" s="133" t="s">
        <v>1230</v>
      </c>
      <c r="G83" s="133" t="s">
        <v>1176</v>
      </c>
      <c r="H83" s="133" t="s">
        <v>1177</v>
      </c>
      <c r="I83" s="133" t="s">
        <v>172</v>
      </c>
      <c r="J83" s="133" t="s">
        <v>173</v>
      </c>
      <c r="K83" s="133">
        <v>41904</v>
      </c>
      <c r="L83" s="133" t="s">
        <v>1678</v>
      </c>
    </row>
    <row r="84" spans="1:12" x14ac:dyDescent="0.3">
      <c r="A84" s="131">
        <v>78</v>
      </c>
      <c r="B84" s="133" t="s">
        <v>1679</v>
      </c>
      <c r="C84" s="133" t="s">
        <v>1632</v>
      </c>
      <c r="D84" s="133" t="s">
        <v>687</v>
      </c>
      <c r="E84" s="133" t="s">
        <v>1461</v>
      </c>
      <c r="F84" s="133" t="s">
        <v>1230</v>
      </c>
      <c r="G84" s="133" t="s">
        <v>1176</v>
      </c>
      <c r="H84" s="133" t="s">
        <v>1177</v>
      </c>
      <c r="I84" s="133" t="s">
        <v>172</v>
      </c>
      <c r="J84" s="133" t="s">
        <v>173</v>
      </c>
      <c r="K84" s="133">
        <v>41908</v>
      </c>
      <c r="L84" s="133" t="s">
        <v>1680</v>
      </c>
    </row>
    <row r="85" spans="1:12" x14ac:dyDescent="0.3">
      <c r="A85" s="131">
        <v>79</v>
      </c>
      <c r="B85" s="133" t="s">
        <v>1681</v>
      </c>
      <c r="C85" s="133" t="s">
        <v>1635</v>
      </c>
      <c r="D85" s="133" t="s">
        <v>687</v>
      </c>
      <c r="E85" s="133" t="s">
        <v>1461</v>
      </c>
      <c r="F85" s="133" t="s">
        <v>1230</v>
      </c>
      <c r="G85" s="133" t="s">
        <v>1176</v>
      </c>
      <c r="H85" s="133" t="s">
        <v>1177</v>
      </c>
      <c r="I85" s="133" t="s">
        <v>172</v>
      </c>
      <c r="J85" s="133" t="s">
        <v>173</v>
      </c>
      <c r="K85" s="133">
        <v>41912</v>
      </c>
      <c r="L85" s="133" t="s">
        <v>1682</v>
      </c>
    </row>
    <row r="86" spans="1:12" x14ac:dyDescent="0.3">
      <c r="A86" s="131">
        <v>80</v>
      </c>
      <c r="B86" s="133" t="s">
        <v>1683</v>
      </c>
      <c r="C86" s="133" t="s">
        <v>1638</v>
      </c>
      <c r="D86" s="133" t="s">
        <v>687</v>
      </c>
      <c r="E86" s="133" t="s">
        <v>1461</v>
      </c>
      <c r="F86" s="133" t="s">
        <v>1230</v>
      </c>
      <c r="G86" s="133" t="s">
        <v>1176</v>
      </c>
      <c r="H86" s="133" t="s">
        <v>1177</v>
      </c>
      <c r="I86" s="133" t="s">
        <v>172</v>
      </c>
      <c r="J86" s="133" t="s">
        <v>173</v>
      </c>
      <c r="K86" s="133">
        <v>41916</v>
      </c>
      <c r="L86" s="133" t="s">
        <v>1684</v>
      </c>
    </row>
    <row r="87" spans="1:12" x14ac:dyDescent="0.3">
      <c r="A87" s="131">
        <v>81</v>
      </c>
      <c r="B87" s="133" t="s">
        <v>1685</v>
      </c>
      <c r="C87" s="133" t="s">
        <v>1686</v>
      </c>
      <c r="D87" s="133" t="s">
        <v>696</v>
      </c>
      <c r="E87" s="133" t="s">
        <v>1461</v>
      </c>
      <c r="F87" s="133" t="s">
        <v>1230</v>
      </c>
      <c r="G87" s="133" t="s">
        <v>1176</v>
      </c>
      <c r="H87" s="133" t="s">
        <v>1177</v>
      </c>
      <c r="I87" s="133" t="s">
        <v>172</v>
      </c>
      <c r="J87" s="133" t="s">
        <v>173</v>
      </c>
      <c r="K87" s="133">
        <v>41920</v>
      </c>
      <c r="L87" s="133" t="s">
        <v>1687</v>
      </c>
    </row>
    <row r="88" spans="1:12" x14ac:dyDescent="0.3">
      <c r="A88" s="131">
        <v>82</v>
      </c>
      <c r="B88" s="133" t="s">
        <v>1688</v>
      </c>
      <c r="C88" s="133" t="s">
        <v>1632</v>
      </c>
      <c r="D88" s="133" t="s">
        <v>687</v>
      </c>
      <c r="E88" s="133" t="s">
        <v>1461</v>
      </c>
      <c r="F88" s="133" t="s">
        <v>1230</v>
      </c>
      <c r="G88" s="133" t="s">
        <v>1176</v>
      </c>
      <c r="H88" s="133" t="s">
        <v>1177</v>
      </c>
      <c r="I88" s="133" t="s">
        <v>172</v>
      </c>
      <c r="J88" s="133" t="s">
        <v>173</v>
      </c>
      <c r="K88" s="133">
        <v>41924</v>
      </c>
      <c r="L88" s="133" t="s">
        <v>1689</v>
      </c>
    </row>
    <row r="89" spans="1:12" x14ac:dyDescent="0.3">
      <c r="A89" s="131">
        <v>83</v>
      </c>
      <c r="B89" s="133" t="s">
        <v>1690</v>
      </c>
      <c r="C89" s="133" t="s">
        <v>1635</v>
      </c>
      <c r="D89" s="133" t="s">
        <v>687</v>
      </c>
      <c r="E89" s="133" t="s">
        <v>1461</v>
      </c>
      <c r="F89" s="133" t="s">
        <v>1230</v>
      </c>
      <c r="G89" s="133" t="s">
        <v>1176</v>
      </c>
      <c r="H89" s="133" t="s">
        <v>1177</v>
      </c>
      <c r="I89" s="133" t="s">
        <v>172</v>
      </c>
      <c r="J89" s="133" t="s">
        <v>173</v>
      </c>
      <c r="K89" s="133">
        <v>41928</v>
      </c>
      <c r="L89" s="133" t="s">
        <v>1691</v>
      </c>
    </row>
    <row r="90" spans="1:12" x14ac:dyDescent="0.3">
      <c r="A90" s="131">
        <v>84</v>
      </c>
      <c r="B90" s="133" t="s">
        <v>1692</v>
      </c>
      <c r="C90" s="133" t="s">
        <v>1638</v>
      </c>
      <c r="D90" s="133" t="s">
        <v>687</v>
      </c>
      <c r="E90" s="133" t="s">
        <v>1461</v>
      </c>
      <c r="F90" s="133" t="s">
        <v>1230</v>
      </c>
      <c r="G90" s="133" t="s">
        <v>1176</v>
      </c>
      <c r="H90" s="133" t="s">
        <v>1177</v>
      </c>
      <c r="I90" s="133" t="s">
        <v>172</v>
      </c>
      <c r="J90" s="133" t="s">
        <v>173</v>
      </c>
      <c r="K90" s="133">
        <v>41932</v>
      </c>
      <c r="L90" s="133" t="s">
        <v>1693</v>
      </c>
    </row>
    <row r="91" spans="1:12" x14ac:dyDescent="0.3">
      <c r="A91" s="131">
        <v>85</v>
      </c>
      <c r="B91" s="133" t="s">
        <v>1694</v>
      </c>
      <c r="C91" s="133" t="s">
        <v>1695</v>
      </c>
      <c r="D91" s="133" t="s">
        <v>697</v>
      </c>
      <c r="E91" s="133" t="s">
        <v>1461</v>
      </c>
      <c r="F91" s="133" t="s">
        <v>1230</v>
      </c>
      <c r="G91" s="133" t="s">
        <v>1176</v>
      </c>
      <c r="H91" s="133" t="s">
        <v>1177</v>
      </c>
      <c r="I91" s="133" t="s">
        <v>172</v>
      </c>
      <c r="J91" s="133" t="s">
        <v>173</v>
      </c>
      <c r="K91" s="133">
        <v>41936</v>
      </c>
      <c r="L91" s="133" t="s">
        <v>1696</v>
      </c>
    </row>
    <row r="92" spans="1:12" x14ac:dyDescent="0.3">
      <c r="A92" s="131">
        <v>86</v>
      </c>
      <c r="B92" s="133" t="s">
        <v>1697</v>
      </c>
      <c r="C92" s="133" t="s">
        <v>1632</v>
      </c>
      <c r="D92" s="133" t="s">
        <v>687</v>
      </c>
      <c r="E92" s="133" t="s">
        <v>1461</v>
      </c>
      <c r="F92" s="133" t="s">
        <v>1230</v>
      </c>
      <c r="G92" s="133" t="s">
        <v>1176</v>
      </c>
      <c r="H92" s="133" t="s">
        <v>1177</v>
      </c>
      <c r="I92" s="133" t="s">
        <v>172</v>
      </c>
      <c r="J92" s="133" t="s">
        <v>173</v>
      </c>
      <c r="K92" s="133">
        <v>41940</v>
      </c>
      <c r="L92" s="133" t="s">
        <v>1698</v>
      </c>
    </row>
    <row r="93" spans="1:12" x14ac:dyDescent="0.3">
      <c r="A93" s="131">
        <v>87</v>
      </c>
      <c r="B93" s="133" t="s">
        <v>1699</v>
      </c>
      <c r="C93" s="133" t="s">
        <v>1635</v>
      </c>
      <c r="D93" s="133" t="s">
        <v>687</v>
      </c>
      <c r="E93" s="133" t="s">
        <v>1461</v>
      </c>
      <c r="F93" s="133" t="s">
        <v>1230</v>
      </c>
      <c r="G93" s="133" t="s">
        <v>1176</v>
      </c>
      <c r="H93" s="133" t="s">
        <v>1177</v>
      </c>
      <c r="I93" s="133" t="s">
        <v>172</v>
      </c>
      <c r="J93" s="133" t="s">
        <v>173</v>
      </c>
      <c r="K93" s="133">
        <v>41944</v>
      </c>
      <c r="L93" s="133" t="s">
        <v>1700</v>
      </c>
    </row>
    <row r="94" spans="1:12" x14ac:dyDescent="0.3">
      <c r="A94" s="131">
        <v>88</v>
      </c>
      <c r="B94" s="133" t="s">
        <v>1701</v>
      </c>
      <c r="C94" s="133" t="s">
        <v>1638</v>
      </c>
      <c r="D94" s="133" t="s">
        <v>687</v>
      </c>
      <c r="E94" s="133" t="s">
        <v>1461</v>
      </c>
      <c r="F94" s="133" t="s">
        <v>1230</v>
      </c>
      <c r="G94" s="133" t="s">
        <v>1176</v>
      </c>
      <c r="H94" s="133" t="s">
        <v>1177</v>
      </c>
      <c r="I94" s="133" t="s">
        <v>172</v>
      </c>
      <c r="J94" s="133" t="s">
        <v>173</v>
      </c>
      <c r="K94" s="133">
        <v>41948</v>
      </c>
      <c r="L94" s="133" t="s">
        <v>1702</v>
      </c>
    </row>
    <row r="95" spans="1:12" x14ac:dyDescent="0.3">
      <c r="A95" s="131">
        <v>89</v>
      </c>
      <c r="B95" s="133" t="s">
        <v>1703</v>
      </c>
      <c r="C95" s="133" t="s">
        <v>1704</v>
      </c>
      <c r="D95" s="133" t="s">
        <v>698</v>
      </c>
      <c r="E95" s="133" t="s">
        <v>1461</v>
      </c>
      <c r="F95" s="133" t="s">
        <v>1230</v>
      </c>
      <c r="G95" s="133" t="s">
        <v>1176</v>
      </c>
      <c r="H95" s="133" t="s">
        <v>1177</v>
      </c>
      <c r="I95" s="133" t="s">
        <v>172</v>
      </c>
      <c r="J95" s="133" t="s">
        <v>173</v>
      </c>
      <c r="K95" s="133">
        <v>41952</v>
      </c>
      <c r="L95" s="133" t="s">
        <v>1705</v>
      </c>
    </row>
    <row r="96" spans="1:12" x14ac:dyDescent="0.3">
      <c r="A96" s="131">
        <v>90</v>
      </c>
      <c r="B96" s="133" t="s">
        <v>1706</v>
      </c>
      <c r="C96" s="133" t="s">
        <v>1632</v>
      </c>
      <c r="D96" s="133" t="s">
        <v>687</v>
      </c>
      <c r="E96" s="133" t="s">
        <v>1461</v>
      </c>
      <c r="F96" s="133" t="s">
        <v>1230</v>
      </c>
      <c r="G96" s="133" t="s">
        <v>1176</v>
      </c>
      <c r="H96" s="133" t="s">
        <v>1177</v>
      </c>
      <c r="I96" s="133" t="s">
        <v>172</v>
      </c>
      <c r="J96" s="133" t="s">
        <v>173</v>
      </c>
      <c r="K96" s="133">
        <v>41956</v>
      </c>
      <c r="L96" s="133" t="s">
        <v>1707</v>
      </c>
    </row>
    <row r="97" spans="1:12" x14ac:dyDescent="0.3">
      <c r="A97" s="131">
        <v>91</v>
      </c>
      <c r="B97" s="133" t="s">
        <v>1708</v>
      </c>
      <c r="C97" s="133" t="s">
        <v>1635</v>
      </c>
      <c r="D97" s="133" t="s">
        <v>687</v>
      </c>
      <c r="E97" s="133" t="s">
        <v>1461</v>
      </c>
      <c r="F97" s="133" t="s">
        <v>1230</v>
      </c>
      <c r="G97" s="133" t="s">
        <v>1176</v>
      </c>
      <c r="H97" s="133" t="s">
        <v>1177</v>
      </c>
      <c r="I97" s="133" t="s">
        <v>172</v>
      </c>
      <c r="J97" s="133" t="s">
        <v>173</v>
      </c>
      <c r="K97" s="133">
        <v>41960</v>
      </c>
      <c r="L97" s="133" t="s">
        <v>1709</v>
      </c>
    </row>
    <row r="98" spans="1:12" x14ac:dyDescent="0.3">
      <c r="A98" s="131">
        <v>92</v>
      </c>
      <c r="B98" s="133" t="s">
        <v>1710</v>
      </c>
      <c r="C98" s="133" t="s">
        <v>1638</v>
      </c>
      <c r="D98" s="133" t="s">
        <v>687</v>
      </c>
      <c r="E98" s="133" t="s">
        <v>1461</v>
      </c>
      <c r="F98" s="133" t="s">
        <v>1230</v>
      </c>
      <c r="G98" s="133" t="s">
        <v>1176</v>
      </c>
      <c r="H98" s="133" t="s">
        <v>1177</v>
      </c>
      <c r="I98" s="133" t="s">
        <v>172</v>
      </c>
      <c r="J98" s="133" t="s">
        <v>173</v>
      </c>
      <c r="K98" s="133">
        <v>41964</v>
      </c>
      <c r="L98" s="133" t="s">
        <v>1711</v>
      </c>
    </row>
    <row r="99" spans="1:12" x14ac:dyDescent="0.3">
      <c r="A99" s="131">
        <v>93</v>
      </c>
      <c r="B99" s="133" t="s">
        <v>1712</v>
      </c>
      <c r="C99" s="133" t="s">
        <v>1713</v>
      </c>
      <c r="D99" s="133" t="s">
        <v>687</v>
      </c>
      <c r="E99" s="133" t="s">
        <v>1461</v>
      </c>
      <c r="F99" s="133" t="s">
        <v>1230</v>
      </c>
      <c r="G99" s="133" t="s">
        <v>1176</v>
      </c>
      <c r="H99" s="133" t="s">
        <v>1177</v>
      </c>
      <c r="I99" s="133" t="s">
        <v>172</v>
      </c>
      <c r="J99" s="133" t="s">
        <v>173</v>
      </c>
      <c r="K99" s="133">
        <v>41968</v>
      </c>
      <c r="L99" s="133" t="s">
        <v>1714</v>
      </c>
    </row>
    <row r="100" spans="1:12" x14ac:dyDescent="0.3">
      <c r="A100" s="131">
        <v>94</v>
      </c>
      <c r="B100" s="133" t="s">
        <v>1715</v>
      </c>
      <c r="C100" s="133" t="s">
        <v>1632</v>
      </c>
      <c r="D100" s="133" t="s">
        <v>687</v>
      </c>
      <c r="E100" s="133" t="s">
        <v>1461</v>
      </c>
      <c r="F100" s="133" t="s">
        <v>1230</v>
      </c>
      <c r="G100" s="133" t="s">
        <v>1176</v>
      </c>
      <c r="H100" s="133" t="s">
        <v>1177</v>
      </c>
      <c r="I100" s="133" t="s">
        <v>172</v>
      </c>
      <c r="J100" s="133" t="s">
        <v>173</v>
      </c>
      <c r="K100" s="133">
        <v>41972</v>
      </c>
      <c r="L100" s="133" t="s">
        <v>1716</v>
      </c>
    </row>
    <row r="101" spans="1:12" x14ac:dyDescent="0.3">
      <c r="A101" s="131">
        <v>95</v>
      </c>
      <c r="B101" s="133" t="s">
        <v>1717</v>
      </c>
      <c r="C101" s="133" t="s">
        <v>1635</v>
      </c>
      <c r="D101" s="133" t="s">
        <v>687</v>
      </c>
      <c r="E101" s="133" t="s">
        <v>1461</v>
      </c>
      <c r="F101" s="133" t="s">
        <v>1230</v>
      </c>
      <c r="G101" s="133" t="s">
        <v>1176</v>
      </c>
      <c r="H101" s="133" t="s">
        <v>1177</v>
      </c>
      <c r="I101" s="133" t="s">
        <v>172</v>
      </c>
      <c r="J101" s="133" t="s">
        <v>173</v>
      </c>
      <c r="K101" s="133">
        <v>41976</v>
      </c>
      <c r="L101" s="133" t="s">
        <v>1718</v>
      </c>
    </row>
    <row r="102" spans="1:12" x14ac:dyDescent="0.3">
      <c r="A102" s="131">
        <v>96</v>
      </c>
      <c r="B102" s="133" t="s">
        <v>1719</v>
      </c>
      <c r="C102" s="133" t="s">
        <v>1638</v>
      </c>
      <c r="D102" s="133" t="s">
        <v>687</v>
      </c>
      <c r="E102" s="133" t="s">
        <v>1461</v>
      </c>
      <c r="F102" s="133" t="s">
        <v>1230</v>
      </c>
      <c r="G102" s="133" t="s">
        <v>1176</v>
      </c>
      <c r="H102" s="133" t="s">
        <v>1177</v>
      </c>
      <c r="I102" s="133" t="s">
        <v>172</v>
      </c>
      <c r="J102" s="133" t="s">
        <v>173</v>
      </c>
      <c r="K102" s="133">
        <v>41980</v>
      </c>
      <c r="L102" s="133" t="s">
        <v>1720</v>
      </c>
    </row>
    <row r="103" spans="1:12" x14ac:dyDescent="0.3">
      <c r="A103" s="131">
        <v>97</v>
      </c>
      <c r="B103" s="133" t="s">
        <v>1721</v>
      </c>
      <c r="C103" s="133" t="s">
        <v>1722</v>
      </c>
      <c r="D103" s="133" t="s">
        <v>687</v>
      </c>
      <c r="E103" s="133" t="s">
        <v>1461</v>
      </c>
      <c r="F103" s="133" t="s">
        <v>1230</v>
      </c>
      <c r="G103" s="133" t="s">
        <v>1176</v>
      </c>
      <c r="H103" s="133" t="s">
        <v>1177</v>
      </c>
      <c r="I103" s="133" t="s">
        <v>172</v>
      </c>
      <c r="J103" s="133" t="s">
        <v>173</v>
      </c>
      <c r="K103" s="133">
        <v>41984</v>
      </c>
      <c r="L103" s="133" t="s">
        <v>1723</v>
      </c>
    </row>
    <row r="104" spans="1:12" x14ac:dyDescent="0.3">
      <c r="A104" s="131">
        <v>98</v>
      </c>
      <c r="B104" s="133" t="s">
        <v>1724</v>
      </c>
      <c r="C104" s="133" t="s">
        <v>1632</v>
      </c>
      <c r="D104" s="133" t="s">
        <v>687</v>
      </c>
      <c r="E104" s="133" t="s">
        <v>1461</v>
      </c>
      <c r="F104" s="133" t="s">
        <v>1230</v>
      </c>
      <c r="G104" s="133" t="s">
        <v>1176</v>
      </c>
      <c r="H104" s="133" t="s">
        <v>1177</v>
      </c>
      <c r="I104" s="133" t="s">
        <v>172</v>
      </c>
      <c r="J104" s="133" t="s">
        <v>173</v>
      </c>
      <c r="K104" s="133">
        <v>41988</v>
      </c>
      <c r="L104" s="133" t="s">
        <v>1725</v>
      </c>
    </row>
    <row r="105" spans="1:12" x14ac:dyDescent="0.3">
      <c r="A105" s="131">
        <v>99</v>
      </c>
      <c r="B105" s="133" t="s">
        <v>1726</v>
      </c>
      <c r="C105" s="133" t="s">
        <v>1635</v>
      </c>
      <c r="D105" s="133" t="s">
        <v>687</v>
      </c>
      <c r="E105" s="133" t="s">
        <v>1461</v>
      </c>
      <c r="F105" s="133" t="s">
        <v>1230</v>
      </c>
      <c r="G105" s="133" t="s">
        <v>1176</v>
      </c>
      <c r="H105" s="133" t="s">
        <v>1177</v>
      </c>
      <c r="I105" s="133" t="s">
        <v>172</v>
      </c>
      <c r="J105" s="133" t="s">
        <v>173</v>
      </c>
      <c r="K105" s="133">
        <v>41992</v>
      </c>
      <c r="L105" s="133" t="s">
        <v>1727</v>
      </c>
    </row>
    <row r="106" spans="1:12" x14ac:dyDescent="0.3">
      <c r="A106" s="131">
        <v>100</v>
      </c>
      <c r="B106" s="133" t="s">
        <v>1728</v>
      </c>
      <c r="C106" s="133" t="s">
        <v>1638</v>
      </c>
      <c r="D106" s="133" t="s">
        <v>687</v>
      </c>
      <c r="E106" s="133" t="s">
        <v>1461</v>
      </c>
      <c r="F106" s="133" t="s">
        <v>1230</v>
      </c>
      <c r="G106" s="133" t="s">
        <v>1176</v>
      </c>
      <c r="H106" s="133" t="s">
        <v>1177</v>
      </c>
      <c r="I106" s="133" t="s">
        <v>172</v>
      </c>
      <c r="J106" s="133" t="s">
        <v>173</v>
      </c>
      <c r="K106" s="133">
        <v>41996</v>
      </c>
      <c r="L106" s="133" t="s">
        <v>1729</v>
      </c>
    </row>
    <row r="107" spans="1:12" x14ac:dyDescent="0.3">
      <c r="A107" s="131">
        <v>101</v>
      </c>
      <c r="B107" s="133" t="s">
        <v>1730</v>
      </c>
      <c r="C107" s="133" t="s">
        <v>1731</v>
      </c>
      <c r="D107" s="133" t="s">
        <v>687</v>
      </c>
      <c r="E107" s="133" t="s">
        <v>1461</v>
      </c>
      <c r="F107" s="133" t="s">
        <v>1230</v>
      </c>
      <c r="G107" s="133" t="s">
        <v>1176</v>
      </c>
      <c r="H107" s="133" t="s">
        <v>1177</v>
      </c>
      <c r="I107" s="133" t="s">
        <v>172</v>
      </c>
      <c r="J107" s="133" t="s">
        <v>173</v>
      </c>
      <c r="K107" s="133">
        <v>42000</v>
      </c>
      <c r="L107" s="133" t="s">
        <v>1732</v>
      </c>
    </row>
    <row r="108" spans="1:12" x14ac:dyDescent="0.3">
      <c r="A108" s="131">
        <v>102</v>
      </c>
      <c r="B108" s="133" t="s">
        <v>1733</v>
      </c>
      <c r="C108" s="133" t="s">
        <v>1632</v>
      </c>
      <c r="D108" s="133" t="s">
        <v>687</v>
      </c>
      <c r="E108" s="133" t="s">
        <v>1461</v>
      </c>
      <c r="F108" s="133" t="s">
        <v>1230</v>
      </c>
      <c r="G108" s="133" t="s">
        <v>1176</v>
      </c>
      <c r="H108" s="133" t="s">
        <v>1177</v>
      </c>
      <c r="I108" s="133" t="s">
        <v>172</v>
      </c>
      <c r="J108" s="133" t="s">
        <v>173</v>
      </c>
      <c r="K108" s="133">
        <v>42004</v>
      </c>
      <c r="L108" s="133" t="s">
        <v>1734</v>
      </c>
    </row>
    <row r="109" spans="1:12" x14ac:dyDescent="0.3">
      <c r="A109" s="131">
        <v>103</v>
      </c>
      <c r="B109" s="133" t="s">
        <v>1735</v>
      </c>
      <c r="C109" s="133" t="s">
        <v>1635</v>
      </c>
      <c r="D109" s="133" t="s">
        <v>687</v>
      </c>
      <c r="E109" s="133" t="s">
        <v>1461</v>
      </c>
      <c r="F109" s="133" t="s">
        <v>1230</v>
      </c>
      <c r="G109" s="133" t="s">
        <v>1176</v>
      </c>
      <c r="H109" s="133" t="s">
        <v>1177</v>
      </c>
      <c r="I109" s="133" t="s">
        <v>172</v>
      </c>
      <c r="J109" s="133" t="s">
        <v>173</v>
      </c>
      <c r="K109" s="133">
        <v>42008</v>
      </c>
      <c r="L109" s="133" t="s">
        <v>1736</v>
      </c>
    </row>
    <row r="110" spans="1:12" x14ac:dyDescent="0.3">
      <c r="A110" s="131">
        <v>104</v>
      </c>
      <c r="B110" s="133" t="s">
        <v>1737</v>
      </c>
      <c r="C110" s="133" t="s">
        <v>1638</v>
      </c>
      <c r="D110" s="133" t="s">
        <v>687</v>
      </c>
      <c r="E110" s="133" t="s">
        <v>1461</v>
      </c>
      <c r="F110" s="133" t="s">
        <v>1230</v>
      </c>
      <c r="G110" s="133" t="s">
        <v>1176</v>
      </c>
      <c r="H110" s="133" t="s">
        <v>1177</v>
      </c>
      <c r="I110" s="133" t="s">
        <v>172</v>
      </c>
      <c r="J110" s="133" t="s">
        <v>173</v>
      </c>
      <c r="K110" s="133">
        <v>42012</v>
      </c>
      <c r="L110" s="133" t="s">
        <v>1738</v>
      </c>
    </row>
    <row r="111" spans="1:12" x14ac:dyDescent="0.3">
      <c r="A111" s="131">
        <v>105</v>
      </c>
      <c r="B111" s="133" t="s">
        <v>1739</v>
      </c>
      <c r="C111" s="133" t="s">
        <v>1740</v>
      </c>
      <c r="D111" s="133" t="s">
        <v>686</v>
      </c>
      <c r="E111" s="133" t="s">
        <v>1461</v>
      </c>
      <c r="F111" s="133" t="s">
        <v>1230</v>
      </c>
      <c r="G111" s="133" t="s">
        <v>1176</v>
      </c>
      <c r="H111" s="133" t="s">
        <v>1177</v>
      </c>
      <c r="I111" s="133" t="s">
        <v>172</v>
      </c>
      <c r="J111" s="133" t="s">
        <v>173</v>
      </c>
      <c r="K111" s="133">
        <v>42016</v>
      </c>
      <c r="L111" s="133" t="s">
        <v>1741</v>
      </c>
    </row>
    <row r="112" spans="1:12" x14ac:dyDescent="0.3">
      <c r="A112" s="131">
        <v>106</v>
      </c>
      <c r="B112" s="133" t="s">
        <v>1742</v>
      </c>
      <c r="C112" s="133" t="s">
        <v>1743</v>
      </c>
      <c r="D112" s="133" t="s">
        <v>686</v>
      </c>
      <c r="E112" s="133" t="s">
        <v>1461</v>
      </c>
      <c r="F112" s="133" t="s">
        <v>1230</v>
      </c>
      <c r="G112" s="133" t="s">
        <v>1176</v>
      </c>
      <c r="H112" s="133" t="s">
        <v>1177</v>
      </c>
      <c r="I112" s="133" t="s">
        <v>172</v>
      </c>
      <c r="J112" s="133" t="s">
        <v>173</v>
      </c>
      <c r="K112" s="133">
        <v>42020</v>
      </c>
      <c r="L112" s="133" t="s">
        <v>1744</v>
      </c>
    </row>
    <row r="113" spans="1:12" x14ac:dyDescent="0.3">
      <c r="A113" s="131">
        <v>107</v>
      </c>
      <c r="B113" s="133" t="s">
        <v>1745</v>
      </c>
      <c r="C113" s="133" t="s">
        <v>1746</v>
      </c>
      <c r="D113" s="133" t="s">
        <v>686</v>
      </c>
      <c r="E113" s="133" t="s">
        <v>1461</v>
      </c>
      <c r="F113" s="133" t="s">
        <v>1230</v>
      </c>
      <c r="G113" s="133" t="s">
        <v>1176</v>
      </c>
      <c r="H113" s="133" t="s">
        <v>1177</v>
      </c>
      <c r="I113" s="133" t="s">
        <v>172</v>
      </c>
      <c r="J113" s="133" t="s">
        <v>173</v>
      </c>
      <c r="K113" s="133">
        <v>42024</v>
      </c>
      <c r="L113" s="133" t="s">
        <v>1747</v>
      </c>
    </row>
    <row r="114" spans="1:12" x14ac:dyDescent="0.3">
      <c r="A114" s="131">
        <v>108</v>
      </c>
      <c r="B114" s="133" t="s">
        <v>1748</v>
      </c>
      <c r="C114" s="133" t="s">
        <v>1749</v>
      </c>
      <c r="D114" s="133" t="s">
        <v>686</v>
      </c>
      <c r="E114" s="133" t="s">
        <v>1461</v>
      </c>
      <c r="F114" s="133" t="s">
        <v>1230</v>
      </c>
      <c r="G114" s="133" t="s">
        <v>1176</v>
      </c>
      <c r="H114" s="133" t="s">
        <v>1177</v>
      </c>
      <c r="I114" s="133" t="s">
        <v>172</v>
      </c>
      <c r="J114" s="133" t="s">
        <v>173</v>
      </c>
      <c r="K114" s="133">
        <v>42028</v>
      </c>
      <c r="L114" s="133" t="s">
        <v>1750</v>
      </c>
    </row>
    <row r="115" spans="1:12" x14ac:dyDescent="0.3">
      <c r="A115" s="131">
        <v>109</v>
      </c>
      <c r="B115" s="133" t="s">
        <v>1751</v>
      </c>
      <c r="C115" s="133" t="s">
        <v>1752</v>
      </c>
      <c r="D115" s="133" t="s">
        <v>687</v>
      </c>
      <c r="E115" s="133" t="s">
        <v>1461</v>
      </c>
      <c r="F115" s="133" t="s">
        <v>1230</v>
      </c>
      <c r="G115" s="133" t="s">
        <v>1176</v>
      </c>
      <c r="H115" s="133" t="s">
        <v>1177</v>
      </c>
      <c r="I115" s="133" t="s">
        <v>172</v>
      </c>
      <c r="J115" s="133" t="s">
        <v>173</v>
      </c>
      <c r="K115" s="133">
        <v>42032</v>
      </c>
      <c r="L115" s="133" t="s">
        <v>1753</v>
      </c>
    </row>
    <row r="116" spans="1:12" x14ac:dyDescent="0.3">
      <c r="A116" s="131">
        <v>110</v>
      </c>
      <c r="B116" s="133" t="s">
        <v>1754</v>
      </c>
      <c r="C116" s="133" t="s">
        <v>1755</v>
      </c>
      <c r="D116" s="133" t="s">
        <v>856</v>
      </c>
      <c r="E116" s="133" t="s">
        <v>1461</v>
      </c>
      <c r="F116" s="133" t="s">
        <v>1230</v>
      </c>
      <c r="G116" s="133" t="s">
        <v>1176</v>
      </c>
      <c r="H116" s="133" t="s">
        <v>1177</v>
      </c>
      <c r="I116" s="133" t="s">
        <v>172</v>
      </c>
      <c r="J116" s="133" t="s">
        <v>173</v>
      </c>
      <c r="K116" s="133">
        <v>42036</v>
      </c>
      <c r="L116" s="133" t="s">
        <v>1756</v>
      </c>
    </row>
    <row r="117" spans="1:12" x14ac:dyDescent="0.3">
      <c r="A117" s="131">
        <v>111</v>
      </c>
      <c r="B117" s="133" t="s">
        <v>1757</v>
      </c>
      <c r="C117" s="133" t="s">
        <v>1758</v>
      </c>
      <c r="D117" s="133" t="s">
        <v>856</v>
      </c>
      <c r="E117" s="133" t="s">
        <v>1461</v>
      </c>
      <c r="F117" s="133" t="s">
        <v>1230</v>
      </c>
      <c r="G117" s="133" t="s">
        <v>1176</v>
      </c>
      <c r="H117" s="133" t="s">
        <v>1177</v>
      </c>
      <c r="I117" s="133" t="s">
        <v>172</v>
      </c>
      <c r="J117" s="133" t="s">
        <v>173</v>
      </c>
      <c r="K117" s="133">
        <v>42040</v>
      </c>
      <c r="L117" s="133" t="s">
        <v>1759</v>
      </c>
    </row>
    <row r="118" spans="1:12" x14ac:dyDescent="0.3">
      <c r="A118" s="131">
        <v>112</v>
      </c>
      <c r="B118" s="133" t="s">
        <v>1760</v>
      </c>
      <c r="C118" s="133" t="s">
        <v>1761</v>
      </c>
      <c r="D118" s="133" t="s">
        <v>856</v>
      </c>
      <c r="E118" s="133" t="s">
        <v>1461</v>
      </c>
      <c r="F118" s="133" t="s">
        <v>1230</v>
      </c>
      <c r="G118" s="133" t="s">
        <v>1176</v>
      </c>
      <c r="H118" s="133" t="s">
        <v>1177</v>
      </c>
      <c r="I118" s="133" t="s">
        <v>172</v>
      </c>
      <c r="J118" s="133" t="s">
        <v>173</v>
      </c>
      <c r="K118" s="133">
        <v>42044</v>
      </c>
      <c r="L118" s="133" t="s">
        <v>1762</v>
      </c>
    </row>
    <row r="119" spans="1:12" x14ac:dyDescent="0.3">
      <c r="A119" s="131">
        <v>113</v>
      </c>
      <c r="B119" s="133" t="s">
        <v>1763</v>
      </c>
      <c r="C119" s="133" t="s">
        <v>1764</v>
      </c>
      <c r="D119" s="133" t="s">
        <v>691</v>
      </c>
      <c r="E119" s="133" t="s">
        <v>1461</v>
      </c>
      <c r="F119" s="133" t="s">
        <v>1230</v>
      </c>
      <c r="G119" s="133" t="s">
        <v>1176</v>
      </c>
      <c r="H119" s="133" t="s">
        <v>1177</v>
      </c>
      <c r="I119" s="133" t="s">
        <v>172</v>
      </c>
      <c r="J119" s="133" t="s">
        <v>173</v>
      </c>
      <c r="K119" s="133">
        <v>42048</v>
      </c>
      <c r="L119" s="133" t="s">
        <v>1765</v>
      </c>
    </row>
    <row r="120" spans="1:12" x14ac:dyDescent="0.3">
      <c r="A120" s="131">
        <v>114</v>
      </c>
      <c r="B120" s="133" t="s">
        <v>1766</v>
      </c>
      <c r="C120" s="133" t="s">
        <v>1767</v>
      </c>
      <c r="D120" s="133" t="s">
        <v>857</v>
      </c>
      <c r="E120" s="133" t="s">
        <v>1461</v>
      </c>
      <c r="F120" s="133" t="s">
        <v>1230</v>
      </c>
      <c r="G120" s="133" t="s">
        <v>1176</v>
      </c>
      <c r="H120" s="133" t="s">
        <v>1177</v>
      </c>
      <c r="I120" s="133" t="s">
        <v>172</v>
      </c>
      <c r="J120" s="133" t="s">
        <v>173</v>
      </c>
      <c r="K120" s="133">
        <v>42052</v>
      </c>
      <c r="L120" s="133" t="s">
        <v>1768</v>
      </c>
    </row>
    <row r="121" spans="1:12" x14ac:dyDescent="0.3">
      <c r="A121" s="131">
        <v>115</v>
      </c>
      <c r="B121" s="133" t="s">
        <v>1769</v>
      </c>
      <c r="C121" s="133" t="s">
        <v>1770</v>
      </c>
      <c r="D121" s="133" t="s">
        <v>857</v>
      </c>
      <c r="E121" s="133" t="s">
        <v>1461</v>
      </c>
      <c r="F121" s="133" t="s">
        <v>1230</v>
      </c>
      <c r="G121" s="133" t="s">
        <v>1176</v>
      </c>
      <c r="H121" s="133" t="s">
        <v>1177</v>
      </c>
      <c r="I121" s="133" t="s">
        <v>172</v>
      </c>
      <c r="J121" s="133" t="s">
        <v>173</v>
      </c>
      <c r="K121" s="133">
        <v>42056</v>
      </c>
      <c r="L121" s="133" t="s">
        <v>1771</v>
      </c>
    </row>
    <row r="122" spans="1:12" x14ac:dyDescent="0.3">
      <c r="A122" s="131">
        <v>116</v>
      </c>
      <c r="B122" s="133" t="s">
        <v>1772</v>
      </c>
      <c r="C122" s="133" t="s">
        <v>1773</v>
      </c>
      <c r="D122" s="133" t="s">
        <v>857</v>
      </c>
      <c r="E122" s="133" t="s">
        <v>1461</v>
      </c>
      <c r="F122" s="133" t="s">
        <v>1230</v>
      </c>
      <c r="G122" s="133" t="s">
        <v>1176</v>
      </c>
      <c r="H122" s="133" t="s">
        <v>1177</v>
      </c>
      <c r="I122" s="133" t="s">
        <v>172</v>
      </c>
      <c r="J122" s="133" t="s">
        <v>173</v>
      </c>
      <c r="K122" s="133">
        <v>42060</v>
      </c>
      <c r="L122" s="133" t="s">
        <v>1774</v>
      </c>
    </row>
    <row r="123" spans="1:12" x14ac:dyDescent="0.3">
      <c r="A123" s="131">
        <v>117</v>
      </c>
      <c r="B123" s="133" t="s">
        <v>1775</v>
      </c>
      <c r="C123" s="133" t="s">
        <v>1776</v>
      </c>
      <c r="D123" s="133" t="s">
        <v>694</v>
      </c>
      <c r="E123" s="133" t="s">
        <v>1461</v>
      </c>
      <c r="F123" s="133" t="s">
        <v>1230</v>
      </c>
      <c r="G123" s="133" t="s">
        <v>1176</v>
      </c>
      <c r="H123" s="133" t="s">
        <v>1177</v>
      </c>
      <c r="I123" s="133" t="s">
        <v>172</v>
      </c>
      <c r="J123" s="133" t="s">
        <v>173</v>
      </c>
      <c r="K123" s="133">
        <v>42064</v>
      </c>
      <c r="L123" s="133" t="s">
        <v>1777</v>
      </c>
    </row>
    <row r="124" spans="1:12" x14ac:dyDescent="0.3">
      <c r="A124" s="131">
        <v>118</v>
      </c>
      <c r="B124" s="133" t="s">
        <v>1778</v>
      </c>
      <c r="C124" s="133" t="s">
        <v>1779</v>
      </c>
      <c r="D124" s="133" t="s">
        <v>858</v>
      </c>
      <c r="E124" s="133" t="s">
        <v>1461</v>
      </c>
      <c r="F124" s="133" t="s">
        <v>1230</v>
      </c>
      <c r="G124" s="133" t="s">
        <v>1176</v>
      </c>
      <c r="H124" s="133" t="s">
        <v>1177</v>
      </c>
      <c r="I124" s="133" t="s">
        <v>172</v>
      </c>
      <c r="J124" s="133" t="s">
        <v>173</v>
      </c>
      <c r="K124" s="133">
        <v>42068</v>
      </c>
      <c r="L124" s="133" t="s">
        <v>1780</v>
      </c>
    </row>
    <row r="125" spans="1:12" x14ac:dyDescent="0.3">
      <c r="A125" s="131">
        <v>119</v>
      </c>
      <c r="B125" s="133" t="s">
        <v>1781</v>
      </c>
      <c r="C125" s="133" t="s">
        <v>1782</v>
      </c>
      <c r="D125" s="133" t="s">
        <v>858</v>
      </c>
      <c r="E125" s="133" t="s">
        <v>1461</v>
      </c>
      <c r="F125" s="133" t="s">
        <v>1230</v>
      </c>
      <c r="G125" s="133" t="s">
        <v>1176</v>
      </c>
      <c r="H125" s="133" t="s">
        <v>1177</v>
      </c>
      <c r="I125" s="133" t="s">
        <v>172</v>
      </c>
      <c r="J125" s="133" t="s">
        <v>173</v>
      </c>
      <c r="K125" s="133">
        <v>42072</v>
      </c>
      <c r="L125" s="133" t="s">
        <v>1783</v>
      </c>
    </row>
    <row r="126" spans="1:12" x14ac:dyDescent="0.3">
      <c r="A126" s="131">
        <v>120</v>
      </c>
      <c r="B126" s="133" t="s">
        <v>1784</v>
      </c>
      <c r="C126" s="133" t="s">
        <v>1785</v>
      </c>
      <c r="D126" s="133" t="s">
        <v>858</v>
      </c>
      <c r="E126" s="133" t="s">
        <v>1461</v>
      </c>
      <c r="F126" s="133" t="s">
        <v>1230</v>
      </c>
      <c r="G126" s="133" t="s">
        <v>1176</v>
      </c>
      <c r="H126" s="133" t="s">
        <v>1177</v>
      </c>
      <c r="I126" s="133" t="s">
        <v>172</v>
      </c>
      <c r="J126" s="133" t="s">
        <v>173</v>
      </c>
      <c r="K126" s="133">
        <v>42076</v>
      </c>
      <c r="L126" s="133" t="s">
        <v>1786</v>
      </c>
    </row>
    <row r="127" spans="1:12" x14ac:dyDescent="0.3">
      <c r="A127" s="131">
        <v>121</v>
      </c>
      <c r="B127" s="133" t="s">
        <v>1787</v>
      </c>
      <c r="C127" s="133" t="s">
        <v>1788</v>
      </c>
      <c r="D127" s="133" t="s">
        <v>692</v>
      </c>
      <c r="E127" s="133" t="s">
        <v>1461</v>
      </c>
      <c r="F127" s="133" t="s">
        <v>1230</v>
      </c>
      <c r="G127" s="133" t="s">
        <v>1176</v>
      </c>
      <c r="H127" s="133" t="s">
        <v>1177</v>
      </c>
      <c r="I127" s="133" t="s">
        <v>172</v>
      </c>
      <c r="J127" s="133" t="s">
        <v>173</v>
      </c>
      <c r="K127" s="133">
        <v>42080</v>
      </c>
      <c r="L127" s="133" t="s">
        <v>1789</v>
      </c>
    </row>
    <row r="128" spans="1:12" x14ac:dyDescent="0.3">
      <c r="A128" s="131">
        <v>122</v>
      </c>
      <c r="B128" s="133" t="s">
        <v>1790</v>
      </c>
      <c r="C128" s="133" t="s">
        <v>1791</v>
      </c>
      <c r="D128" s="133" t="s">
        <v>859</v>
      </c>
      <c r="E128" s="133" t="s">
        <v>1461</v>
      </c>
      <c r="F128" s="133" t="s">
        <v>1230</v>
      </c>
      <c r="G128" s="133" t="s">
        <v>1176</v>
      </c>
      <c r="H128" s="133" t="s">
        <v>1177</v>
      </c>
      <c r="I128" s="133" t="s">
        <v>172</v>
      </c>
      <c r="J128" s="133" t="s">
        <v>173</v>
      </c>
      <c r="K128" s="133">
        <v>42084</v>
      </c>
      <c r="L128" s="133" t="s">
        <v>1792</v>
      </c>
    </row>
    <row r="129" spans="1:12" x14ac:dyDescent="0.3">
      <c r="A129" s="131">
        <v>123</v>
      </c>
      <c r="B129" s="133" t="s">
        <v>1793</v>
      </c>
      <c r="C129" s="133" t="s">
        <v>1794</v>
      </c>
      <c r="D129" s="133" t="s">
        <v>859</v>
      </c>
      <c r="E129" s="133" t="s">
        <v>1461</v>
      </c>
      <c r="F129" s="133" t="s">
        <v>1230</v>
      </c>
      <c r="G129" s="133" t="s">
        <v>1176</v>
      </c>
      <c r="H129" s="133" t="s">
        <v>1177</v>
      </c>
      <c r="I129" s="133" t="s">
        <v>172</v>
      </c>
      <c r="J129" s="133" t="s">
        <v>173</v>
      </c>
      <c r="K129" s="133">
        <v>42088</v>
      </c>
      <c r="L129" s="133" t="s">
        <v>1795</v>
      </c>
    </row>
    <row r="130" spans="1:12" x14ac:dyDescent="0.3">
      <c r="A130" s="131">
        <v>124</v>
      </c>
      <c r="B130" s="133" t="s">
        <v>1796</v>
      </c>
      <c r="C130" s="133" t="s">
        <v>1797</v>
      </c>
      <c r="D130" s="133" t="s">
        <v>859</v>
      </c>
      <c r="E130" s="133" t="s">
        <v>1461</v>
      </c>
      <c r="F130" s="133" t="s">
        <v>1230</v>
      </c>
      <c r="G130" s="133" t="s">
        <v>1176</v>
      </c>
      <c r="H130" s="133" t="s">
        <v>1177</v>
      </c>
      <c r="I130" s="133" t="s">
        <v>172</v>
      </c>
      <c r="J130" s="133" t="s">
        <v>173</v>
      </c>
      <c r="K130" s="133">
        <v>42092</v>
      </c>
      <c r="L130" s="133" t="s">
        <v>1798</v>
      </c>
    </row>
    <row r="131" spans="1:12" x14ac:dyDescent="0.3">
      <c r="A131" s="131">
        <v>125</v>
      </c>
      <c r="B131" s="133" t="s">
        <v>1799</v>
      </c>
      <c r="C131" s="133" t="s">
        <v>1800</v>
      </c>
      <c r="D131" s="133" t="s">
        <v>695</v>
      </c>
      <c r="E131" s="133" t="s">
        <v>1461</v>
      </c>
      <c r="F131" s="133" t="s">
        <v>1230</v>
      </c>
      <c r="G131" s="133" t="s">
        <v>1176</v>
      </c>
      <c r="H131" s="133" t="s">
        <v>1177</v>
      </c>
      <c r="I131" s="133" t="s">
        <v>172</v>
      </c>
      <c r="J131" s="133" t="s">
        <v>173</v>
      </c>
      <c r="K131" s="133">
        <v>42096</v>
      </c>
      <c r="L131" s="133" t="s">
        <v>1801</v>
      </c>
    </row>
    <row r="132" spans="1:12" x14ac:dyDescent="0.3">
      <c r="A132" s="131">
        <v>126</v>
      </c>
      <c r="B132" s="133" t="s">
        <v>1802</v>
      </c>
      <c r="C132" s="133" t="s">
        <v>1803</v>
      </c>
      <c r="D132" s="133" t="s">
        <v>860</v>
      </c>
      <c r="E132" s="133" t="s">
        <v>1461</v>
      </c>
      <c r="F132" s="133" t="s">
        <v>1230</v>
      </c>
      <c r="G132" s="133" t="s">
        <v>1176</v>
      </c>
      <c r="H132" s="133" t="s">
        <v>1177</v>
      </c>
      <c r="I132" s="133" t="s">
        <v>172</v>
      </c>
      <c r="J132" s="133" t="s">
        <v>173</v>
      </c>
      <c r="K132" s="133">
        <v>42100</v>
      </c>
      <c r="L132" s="133" t="s">
        <v>1804</v>
      </c>
    </row>
    <row r="133" spans="1:12" x14ac:dyDescent="0.3">
      <c r="A133" s="131">
        <v>127</v>
      </c>
      <c r="B133" s="133" t="s">
        <v>1805</v>
      </c>
      <c r="C133" s="133" t="s">
        <v>1806</v>
      </c>
      <c r="D133" s="133" t="s">
        <v>860</v>
      </c>
      <c r="E133" s="133" t="s">
        <v>1461</v>
      </c>
      <c r="F133" s="133" t="s">
        <v>1230</v>
      </c>
      <c r="G133" s="133" t="s">
        <v>1176</v>
      </c>
      <c r="H133" s="133" t="s">
        <v>1177</v>
      </c>
      <c r="I133" s="133" t="s">
        <v>172</v>
      </c>
      <c r="J133" s="133" t="s">
        <v>173</v>
      </c>
      <c r="K133" s="133">
        <v>42104</v>
      </c>
      <c r="L133" s="133" t="s">
        <v>1807</v>
      </c>
    </row>
    <row r="134" spans="1:12" x14ac:dyDescent="0.3">
      <c r="A134" s="131">
        <v>128</v>
      </c>
      <c r="B134" s="133" t="s">
        <v>1808</v>
      </c>
      <c r="C134" s="133" t="s">
        <v>1809</v>
      </c>
      <c r="D134" s="133" t="s">
        <v>860</v>
      </c>
      <c r="E134" s="133" t="s">
        <v>1461</v>
      </c>
      <c r="F134" s="133" t="s">
        <v>1230</v>
      </c>
      <c r="G134" s="133" t="s">
        <v>1176</v>
      </c>
      <c r="H134" s="133" t="s">
        <v>1177</v>
      </c>
      <c r="I134" s="133" t="s">
        <v>172</v>
      </c>
      <c r="J134" s="133" t="s">
        <v>173</v>
      </c>
      <c r="K134" s="133">
        <v>42108</v>
      </c>
      <c r="L134" s="133" t="s">
        <v>1810</v>
      </c>
    </row>
    <row r="135" spans="1:12" x14ac:dyDescent="0.3">
      <c r="A135" s="131">
        <v>129</v>
      </c>
      <c r="B135" s="133" t="s">
        <v>1811</v>
      </c>
      <c r="C135" s="133" t="s">
        <v>1812</v>
      </c>
      <c r="D135" s="133" t="s">
        <v>693</v>
      </c>
      <c r="E135" s="133" t="s">
        <v>1461</v>
      </c>
      <c r="F135" s="133" t="s">
        <v>1230</v>
      </c>
      <c r="G135" s="133" t="s">
        <v>1176</v>
      </c>
      <c r="H135" s="133" t="s">
        <v>1177</v>
      </c>
      <c r="I135" s="133" t="s">
        <v>172</v>
      </c>
      <c r="J135" s="133" t="s">
        <v>173</v>
      </c>
      <c r="K135" s="133">
        <v>42112</v>
      </c>
      <c r="L135" s="133" t="s">
        <v>1813</v>
      </c>
    </row>
    <row r="136" spans="1:12" x14ac:dyDescent="0.3">
      <c r="A136" s="131">
        <v>130</v>
      </c>
      <c r="B136" s="133" t="s">
        <v>1814</v>
      </c>
      <c r="C136" s="133" t="s">
        <v>1815</v>
      </c>
      <c r="D136" s="133" t="s">
        <v>861</v>
      </c>
      <c r="E136" s="133" t="s">
        <v>1461</v>
      </c>
      <c r="F136" s="133" t="s">
        <v>1230</v>
      </c>
      <c r="G136" s="133" t="s">
        <v>1176</v>
      </c>
      <c r="H136" s="133" t="s">
        <v>1177</v>
      </c>
      <c r="I136" s="133" t="s">
        <v>172</v>
      </c>
      <c r="J136" s="133" t="s">
        <v>173</v>
      </c>
      <c r="K136" s="133">
        <v>42116</v>
      </c>
      <c r="L136" s="133" t="s">
        <v>1816</v>
      </c>
    </row>
    <row r="137" spans="1:12" x14ac:dyDescent="0.3">
      <c r="A137" s="131">
        <v>131</v>
      </c>
      <c r="B137" s="133" t="s">
        <v>1817</v>
      </c>
      <c r="C137" s="133" t="s">
        <v>1818</v>
      </c>
      <c r="D137" s="133" t="s">
        <v>861</v>
      </c>
      <c r="E137" s="133" t="s">
        <v>1461</v>
      </c>
      <c r="F137" s="133" t="s">
        <v>1230</v>
      </c>
      <c r="G137" s="133" t="s">
        <v>1176</v>
      </c>
      <c r="H137" s="133" t="s">
        <v>1177</v>
      </c>
      <c r="I137" s="133" t="s">
        <v>172</v>
      </c>
      <c r="J137" s="133" t="s">
        <v>173</v>
      </c>
      <c r="K137" s="133">
        <v>42120</v>
      </c>
      <c r="L137" s="133" t="s">
        <v>1819</v>
      </c>
    </row>
    <row r="138" spans="1:12" x14ac:dyDescent="0.3">
      <c r="A138" s="131">
        <v>132</v>
      </c>
      <c r="B138" s="133" t="s">
        <v>1820</v>
      </c>
      <c r="C138" s="133" t="s">
        <v>1821</v>
      </c>
      <c r="D138" s="133" t="s">
        <v>861</v>
      </c>
      <c r="E138" s="133" t="s">
        <v>1461</v>
      </c>
      <c r="F138" s="133" t="s">
        <v>1230</v>
      </c>
      <c r="G138" s="133" t="s">
        <v>1176</v>
      </c>
      <c r="H138" s="133" t="s">
        <v>1177</v>
      </c>
      <c r="I138" s="133" t="s">
        <v>172</v>
      </c>
      <c r="J138" s="133" t="s">
        <v>173</v>
      </c>
      <c r="K138" s="133">
        <v>42124</v>
      </c>
      <c r="L138" s="133" t="s">
        <v>1822</v>
      </c>
    </row>
    <row r="139" spans="1:12" x14ac:dyDescent="0.3">
      <c r="A139" s="131">
        <v>133</v>
      </c>
      <c r="B139" s="133" t="s">
        <v>1823</v>
      </c>
      <c r="C139" s="133" t="s">
        <v>1824</v>
      </c>
      <c r="D139" s="133" t="s">
        <v>696</v>
      </c>
      <c r="E139" s="133" t="s">
        <v>1461</v>
      </c>
      <c r="F139" s="133" t="s">
        <v>1230</v>
      </c>
      <c r="G139" s="133" t="s">
        <v>1176</v>
      </c>
      <c r="H139" s="133" t="s">
        <v>1177</v>
      </c>
      <c r="I139" s="133" t="s">
        <v>172</v>
      </c>
      <c r="J139" s="133" t="s">
        <v>173</v>
      </c>
      <c r="K139" s="133">
        <v>42128</v>
      </c>
      <c r="L139" s="133" t="s">
        <v>1825</v>
      </c>
    </row>
    <row r="140" spans="1:12" x14ac:dyDescent="0.3">
      <c r="A140" s="131">
        <v>134</v>
      </c>
      <c r="B140" s="133" t="s">
        <v>1826</v>
      </c>
      <c r="C140" s="133" t="s">
        <v>1827</v>
      </c>
      <c r="D140" s="133" t="s">
        <v>862</v>
      </c>
      <c r="E140" s="133" t="s">
        <v>1461</v>
      </c>
      <c r="F140" s="133" t="s">
        <v>1230</v>
      </c>
      <c r="G140" s="133" t="s">
        <v>1176</v>
      </c>
      <c r="H140" s="133" t="s">
        <v>1177</v>
      </c>
      <c r="I140" s="133" t="s">
        <v>172</v>
      </c>
      <c r="J140" s="133" t="s">
        <v>173</v>
      </c>
      <c r="K140" s="133">
        <v>42132</v>
      </c>
      <c r="L140" s="133" t="s">
        <v>1828</v>
      </c>
    </row>
    <row r="141" spans="1:12" x14ac:dyDescent="0.3">
      <c r="A141" s="131">
        <v>135</v>
      </c>
      <c r="B141" s="133" t="s">
        <v>1829</v>
      </c>
      <c r="C141" s="133" t="s">
        <v>1830</v>
      </c>
      <c r="D141" s="133" t="s">
        <v>862</v>
      </c>
      <c r="E141" s="133" t="s">
        <v>1461</v>
      </c>
      <c r="F141" s="133" t="s">
        <v>1230</v>
      </c>
      <c r="G141" s="133" t="s">
        <v>1176</v>
      </c>
      <c r="H141" s="133" t="s">
        <v>1177</v>
      </c>
      <c r="I141" s="133" t="s">
        <v>172</v>
      </c>
      <c r="J141" s="133" t="s">
        <v>173</v>
      </c>
      <c r="K141" s="133">
        <v>42136</v>
      </c>
      <c r="L141" s="133" t="s">
        <v>1831</v>
      </c>
    </row>
    <row r="142" spans="1:12" x14ac:dyDescent="0.3">
      <c r="A142" s="131">
        <v>136</v>
      </c>
      <c r="B142" s="133" t="s">
        <v>1832</v>
      </c>
      <c r="C142" s="133" t="s">
        <v>1833</v>
      </c>
      <c r="D142" s="133" t="s">
        <v>862</v>
      </c>
      <c r="E142" s="133" t="s">
        <v>1461</v>
      </c>
      <c r="F142" s="133" t="s">
        <v>1230</v>
      </c>
      <c r="G142" s="133" t="s">
        <v>1176</v>
      </c>
      <c r="H142" s="133" t="s">
        <v>1177</v>
      </c>
      <c r="I142" s="133" t="s">
        <v>172</v>
      </c>
      <c r="J142" s="133" t="s">
        <v>173</v>
      </c>
      <c r="K142" s="133">
        <v>42140</v>
      </c>
      <c r="L142" s="133" t="s">
        <v>1834</v>
      </c>
    </row>
    <row r="143" spans="1:12" x14ac:dyDescent="0.3">
      <c r="A143" s="131">
        <v>137</v>
      </c>
      <c r="B143" s="133" t="s">
        <v>1835</v>
      </c>
      <c r="C143" s="133" t="s">
        <v>1836</v>
      </c>
      <c r="D143" s="133" t="s">
        <v>697</v>
      </c>
      <c r="E143" s="133" t="s">
        <v>1461</v>
      </c>
      <c r="F143" s="133" t="s">
        <v>1230</v>
      </c>
      <c r="G143" s="133" t="s">
        <v>1176</v>
      </c>
      <c r="H143" s="133" t="s">
        <v>1177</v>
      </c>
      <c r="I143" s="133" t="s">
        <v>172</v>
      </c>
      <c r="J143" s="133" t="s">
        <v>173</v>
      </c>
      <c r="K143" s="133">
        <v>42144</v>
      </c>
      <c r="L143" s="133" t="s">
        <v>1837</v>
      </c>
    </row>
    <row r="144" spans="1:12" x14ac:dyDescent="0.3">
      <c r="A144" s="131">
        <v>138</v>
      </c>
      <c r="B144" s="133" t="s">
        <v>1838</v>
      </c>
      <c r="C144" s="133" t="s">
        <v>1839</v>
      </c>
      <c r="D144" s="133" t="s">
        <v>863</v>
      </c>
      <c r="E144" s="133" t="s">
        <v>1461</v>
      </c>
      <c r="F144" s="133" t="s">
        <v>1230</v>
      </c>
      <c r="G144" s="133" t="s">
        <v>1176</v>
      </c>
      <c r="H144" s="133" t="s">
        <v>1177</v>
      </c>
      <c r="I144" s="133" t="s">
        <v>172</v>
      </c>
      <c r="J144" s="133" t="s">
        <v>173</v>
      </c>
      <c r="K144" s="133">
        <v>42148</v>
      </c>
      <c r="L144" s="133" t="s">
        <v>1840</v>
      </c>
    </row>
    <row r="145" spans="1:12" x14ac:dyDescent="0.3">
      <c r="A145" s="131">
        <v>139</v>
      </c>
      <c r="B145" s="133" t="s">
        <v>1841</v>
      </c>
      <c r="C145" s="133" t="s">
        <v>1842</v>
      </c>
      <c r="D145" s="133" t="s">
        <v>863</v>
      </c>
      <c r="E145" s="133" t="s">
        <v>1461</v>
      </c>
      <c r="F145" s="133" t="s">
        <v>1230</v>
      </c>
      <c r="G145" s="133" t="s">
        <v>1176</v>
      </c>
      <c r="H145" s="133" t="s">
        <v>1177</v>
      </c>
      <c r="I145" s="133" t="s">
        <v>172</v>
      </c>
      <c r="J145" s="133" t="s">
        <v>173</v>
      </c>
      <c r="K145" s="133">
        <v>42152</v>
      </c>
      <c r="L145" s="133" t="s">
        <v>1843</v>
      </c>
    </row>
    <row r="146" spans="1:12" x14ac:dyDescent="0.3">
      <c r="A146" s="131">
        <v>140</v>
      </c>
      <c r="B146" s="133" t="s">
        <v>1844</v>
      </c>
      <c r="C146" s="133" t="s">
        <v>1845</v>
      </c>
      <c r="D146" s="133" t="s">
        <v>863</v>
      </c>
      <c r="E146" s="133" t="s">
        <v>1461</v>
      </c>
      <c r="F146" s="133" t="s">
        <v>1230</v>
      </c>
      <c r="G146" s="133" t="s">
        <v>1176</v>
      </c>
      <c r="H146" s="133" t="s">
        <v>1177</v>
      </c>
      <c r="I146" s="133" t="s">
        <v>172</v>
      </c>
      <c r="J146" s="133" t="s">
        <v>173</v>
      </c>
      <c r="K146" s="133">
        <v>42156</v>
      </c>
      <c r="L146" s="133" t="s">
        <v>1846</v>
      </c>
    </row>
    <row r="147" spans="1:12" x14ac:dyDescent="0.3">
      <c r="A147" s="131">
        <v>141</v>
      </c>
      <c r="B147" s="133" t="s">
        <v>1847</v>
      </c>
      <c r="C147" s="133" t="s">
        <v>1848</v>
      </c>
      <c r="D147" s="133" t="s">
        <v>698</v>
      </c>
      <c r="E147" s="133" t="s">
        <v>1461</v>
      </c>
      <c r="F147" s="133" t="s">
        <v>1230</v>
      </c>
      <c r="G147" s="133" t="s">
        <v>1176</v>
      </c>
      <c r="H147" s="133" t="s">
        <v>1177</v>
      </c>
      <c r="I147" s="133" t="s">
        <v>172</v>
      </c>
      <c r="J147" s="133" t="s">
        <v>173</v>
      </c>
      <c r="K147" s="133">
        <v>42160</v>
      </c>
      <c r="L147" s="133" t="s">
        <v>1849</v>
      </c>
    </row>
    <row r="148" spans="1:12" x14ac:dyDescent="0.3">
      <c r="A148" s="131">
        <v>142</v>
      </c>
      <c r="B148" s="133" t="s">
        <v>1850</v>
      </c>
      <c r="C148" s="133" t="s">
        <v>1851</v>
      </c>
      <c r="D148" s="133" t="s">
        <v>864</v>
      </c>
      <c r="E148" s="133" t="s">
        <v>1461</v>
      </c>
      <c r="F148" s="133" t="s">
        <v>1230</v>
      </c>
      <c r="G148" s="133" t="s">
        <v>1176</v>
      </c>
      <c r="H148" s="133" t="s">
        <v>1177</v>
      </c>
      <c r="I148" s="133" t="s">
        <v>172</v>
      </c>
      <c r="J148" s="133" t="s">
        <v>173</v>
      </c>
      <c r="K148" s="133">
        <v>42164</v>
      </c>
      <c r="L148" s="133" t="s">
        <v>1852</v>
      </c>
    </row>
    <row r="149" spans="1:12" x14ac:dyDescent="0.3">
      <c r="A149" s="131">
        <v>143</v>
      </c>
      <c r="B149" s="133" t="s">
        <v>1853</v>
      </c>
      <c r="C149" s="133" t="s">
        <v>1854</v>
      </c>
      <c r="D149" s="133" t="s">
        <v>864</v>
      </c>
      <c r="E149" s="133" t="s">
        <v>1461</v>
      </c>
      <c r="F149" s="133" t="s">
        <v>1230</v>
      </c>
      <c r="G149" s="133" t="s">
        <v>1176</v>
      </c>
      <c r="H149" s="133" t="s">
        <v>1177</v>
      </c>
      <c r="I149" s="133" t="s">
        <v>172</v>
      </c>
      <c r="J149" s="133" t="s">
        <v>173</v>
      </c>
      <c r="K149" s="133">
        <v>42168</v>
      </c>
      <c r="L149" s="133" t="s">
        <v>1855</v>
      </c>
    </row>
    <row r="150" spans="1:12" x14ac:dyDescent="0.3">
      <c r="A150" s="131">
        <v>144</v>
      </c>
      <c r="B150" s="133" t="s">
        <v>1856</v>
      </c>
      <c r="C150" s="133" t="s">
        <v>1857</v>
      </c>
      <c r="D150" s="133" t="s">
        <v>864</v>
      </c>
      <c r="E150" s="133" t="s">
        <v>1461</v>
      </c>
      <c r="F150" s="133" t="s">
        <v>1230</v>
      </c>
      <c r="G150" s="133" t="s">
        <v>1176</v>
      </c>
      <c r="H150" s="133" t="s">
        <v>1177</v>
      </c>
      <c r="I150" s="133" t="s">
        <v>172</v>
      </c>
      <c r="J150" s="133" t="s">
        <v>173</v>
      </c>
      <c r="K150" s="133">
        <v>42172</v>
      </c>
      <c r="L150" s="133" t="s">
        <v>1858</v>
      </c>
    </row>
    <row r="151" spans="1:12" x14ac:dyDescent="0.3">
      <c r="A151" s="131">
        <v>145</v>
      </c>
      <c r="B151" s="133" t="s">
        <v>1859</v>
      </c>
      <c r="C151" s="133" t="s">
        <v>1860</v>
      </c>
      <c r="D151" s="133" t="s">
        <v>687</v>
      </c>
      <c r="E151" s="133" t="s">
        <v>1461</v>
      </c>
      <c r="F151" s="133" t="s">
        <v>1230</v>
      </c>
      <c r="G151" s="133" t="s">
        <v>1176</v>
      </c>
      <c r="H151" s="133" t="s">
        <v>1177</v>
      </c>
      <c r="I151" s="133" t="s">
        <v>172</v>
      </c>
      <c r="J151" s="133" t="s">
        <v>173</v>
      </c>
      <c r="K151" s="133">
        <v>42176</v>
      </c>
      <c r="L151" s="133" t="s">
        <v>1861</v>
      </c>
    </row>
    <row r="152" spans="1:12" x14ac:dyDescent="0.3">
      <c r="A152" s="131">
        <v>146</v>
      </c>
      <c r="B152" s="133" t="s">
        <v>1862</v>
      </c>
      <c r="C152" s="133" t="s">
        <v>1863</v>
      </c>
      <c r="D152" s="133" t="s">
        <v>865</v>
      </c>
      <c r="E152" s="133" t="s">
        <v>1461</v>
      </c>
      <c r="F152" s="133" t="s">
        <v>1230</v>
      </c>
      <c r="G152" s="133" t="s">
        <v>1176</v>
      </c>
      <c r="H152" s="133" t="s">
        <v>1177</v>
      </c>
      <c r="I152" s="133" t="s">
        <v>172</v>
      </c>
      <c r="J152" s="133" t="s">
        <v>173</v>
      </c>
      <c r="K152" s="133">
        <v>42180</v>
      </c>
      <c r="L152" s="133" t="s">
        <v>1864</v>
      </c>
    </row>
    <row r="153" spans="1:12" x14ac:dyDescent="0.3">
      <c r="A153" s="131">
        <v>147</v>
      </c>
      <c r="B153" s="133" t="s">
        <v>1865</v>
      </c>
      <c r="C153" s="133" t="s">
        <v>1866</v>
      </c>
      <c r="D153" s="133" t="s">
        <v>865</v>
      </c>
      <c r="E153" s="133" t="s">
        <v>1461</v>
      </c>
      <c r="F153" s="133" t="s">
        <v>1230</v>
      </c>
      <c r="G153" s="133" t="s">
        <v>1176</v>
      </c>
      <c r="H153" s="133" t="s">
        <v>1177</v>
      </c>
      <c r="I153" s="133" t="s">
        <v>172</v>
      </c>
      <c r="J153" s="133" t="s">
        <v>173</v>
      </c>
      <c r="K153" s="133">
        <v>42184</v>
      </c>
      <c r="L153" s="133" t="s">
        <v>1867</v>
      </c>
    </row>
    <row r="154" spans="1:12" x14ac:dyDescent="0.3">
      <c r="A154" s="131">
        <v>148</v>
      </c>
      <c r="B154" s="133" t="s">
        <v>1868</v>
      </c>
      <c r="C154" s="133" t="s">
        <v>1869</v>
      </c>
      <c r="D154" s="133" t="s">
        <v>865</v>
      </c>
      <c r="E154" s="133" t="s">
        <v>1461</v>
      </c>
      <c r="F154" s="133" t="s">
        <v>1230</v>
      </c>
      <c r="G154" s="133" t="s">
        <v>1176</v>
      </c>
      <c r="H154" s="133" t="s">
        <v>1177</v>
      </c>
      <c r="I154" s="133" t="s">
        <v>172</v>
      </c>
      <c r="J154" s="133" t="s">
        <v>173</v>
      </c>
      <c r="K154" s="133">
        <v>42188</v>
      </c>
      <c r="L154" s="133" t="s">
        <v>1870</v>
      </c>
    </row>
    <row r="155" spans="1:12" x14ac:dyDescent="0.3">
      <c r="A155" s="131">
        <v>149</v>
      </c>
      <c r="B155" s="133" t="s">
        <v>1871</v>
      </c>
      <c r="C155" s="133" t="s">
        <v>1872</v>
      </c>
      <c r="D155" s="133" t="s">
        <v>687</v>
      </c>
      <c r="E155" s="133" t="s">
        <v>1461</v>
      </c>
      <c r="F155" s="133" t="s">
        <v>1230</v>
      </c>
      <c r="G155" s="133" t="s">
        <v>1176</v>
      </c>
      <c r="H155" s="133" t="s">
        <v>1177</v>
      </c>
      <c r="I155" s="133" t="s">
        <v>172</v>
      </c>
      <c r="J155" s="133" t="s">
        <v>173</v>
      </c>
      <c r="K155" s="133">
        <v>42192</v>
      </c>
      <c r="L155" s="133" t="s">
        <v>1873</v>
      </c>
    </row>
    <row r="156" spans="1:12" x14ac:dyDescent="0.3">
      <c r="A156" s="131">
        <v>150</v>
      </c>
      <c r="B156" s="133" t="s">
        <v>1874</v>
      </c>
      <c r="C156" s="133" t="s">
        <v>1875</v>
      </c>
      <c r="D156" s="133" t="s">
        <v>866</v>
      </c>
      <c r="E156" s="133" t="s">
        <v>1461</v>
      </c>
      <c r="F156" s="133" t="s">
        <v>1230</v>
      </c>
      <c r="G156" s="133" t="s">
        <v>1176</v>
      </c>
      <c r="H156" s="133" t="s">
        <v>1177</v>
      </c>
      <c r="I156" s="133" t="s">
        <v>172</v>
      </c>
      <c r="J156" s="133" t="s">
        <v>173</v>
      </c>
      <c r="K156" s="133">
        <v>42196</v>
      </c>
      <c r="L156" s="133" t="s">
        <v>1876</v>
      </c>
    </row>
    <row r="157" spans="1:12" x14ac:dyDescent="0.3">
      <c r="A157" s="131">
        <v>151</v>
      </c>
      <c r="B157" s="133" t="s">
        <v>1877</v>
      </c>
      <c r="C157" s="133" t="s">
        <v>1878</v>
      </c>
      <c r="D157" s="133" t="s">
        <v>866</v>
      </c>
      <c r="E157" s="133" t="s">
        <v>1461</v>
      </c>
      <c r="F157" s="133" t="s">
        <v>1230</v>
      </c>
      <c r="G157" s="133" t="s">
        <v>1176</v>
      </c>
      <c r="H157" s="133" t="s">
        <v>1177</v>
      </c>
      <c r="I157" s="133" t="s">
        <v>172</v>
      </c>
      <c r="J157" s="133" t="s">
        <v>173</v>
      </c>
      <c r="K157" s="133">
        <v>42200</v>
      </c>
      <c r="L157" s="133" t="s">
        <v>1879</v>
      </c>
    </row>
    <row r="158" spans="1:12" x14ac:dyDescent="0.3">
      <c r="A158" s="131">
        <v>152</v>
      </c>
      <c r="B158" s="133" t="s">
        <v>1880</v>
      </c>
      <c r="C158" s="133" t="s">
        <v>1881</v>
      </c>
      <c r="D158" s="133" t="s">
        <v>866</v>
      </c>
      <c r="E158" s="133" t="s">
        <v>1461</v>
      </c>
      <c r="F158" s="133" t="s">
        <v>1230</v>
      </c>
      <c r="G158" s="133" t="s">
        <v>1176</v>
      </c>
      <c r="H158" s="133" t="s">
        <v>1177</v>
      </c>
      <c r="I158" s="133" t="s">
        <v>172</v>
      </c>
      <c r="J158" s="133" t="s">
        <v>173</v>
      </c>
      <c r="K158" s="133">
        <v>42204</v>
      </c>
      <c r="L158" s="133" t="s">
        <v>1882</v>
      </c>
    </row>
    <row r="159" spans="1:12" x14ac:dyDescent="0.3">
      <c r="A159" s="131">
        <v>153</v>
      </c>
      <c r="B159" s="133" t="s">
        <v>1883</v>
      </c>
      <c r="C159" s="133" t="s">
        <v>1884</v>
      </c>
      <c r="D159" s="133" t="s">
        <v>687</v>
      </c>
      <c r="E159" s="133" t="s">
        <v>1461</v>
      </c>
      <c r="F159" s="133" t="s">
        <v>1230</v>
      </c>
      <c r="G159" s="133" t="s">
        <v>1176</v>
      </c>
      <c r="H159" s="133" t="s">
        <v>1177</v>
      </c>
      <c r="I159" s="133" t="s">
        <v>172</v>
      </c>
      <c r="J159" s="133" t="s">
        <v>173</v>
      </c>
      <c r="K159" s="133">
        <v>42208</v>
      </c>
      <c r="L159" s="133" t="s">
        <v>1885</v>
      </c>
    </row>
    <row r="160" spans="1:12" x14ac:dyDescent="0.3">
      <c r="A160" s="131">
        <v>154</v>
      </c>
      <c r="B160" s="133" t="s">
        <v>1886</v>
      </c>
      <c r="C160" s="133" t="s">
        <v>1887</v>
      </c>
      <c r="D160" s="133" t="s">
        <v>867</v>
      </c>
      <c r="E160" s="133" t="s">
        <v>1461</v>
      </c>
      <c r="F160" s="133" t="s">
        <v>1230</v>
      </c>
      <c r="G160" s="133" t="s">
        <v>1176</v>
      </c>
      <c r="H160" s="133" t="s">
        <v>1177</v>
      </c>
      <c r="I160" s="133" t="s">
        <v>172</v>
      </c>
      <c r="J160" s="133" t="s">
        <v>173</v>
      </c>
      <c r="K160" s="133">
        <v>42212</v>
      </c>
      <c r="L160" s="133" t="s">
        <v>1888</v>
      </c>
    </row>
    <row r="161" spans="1:12" x14ac:dyDescent="0.3">
      <c r="A161" s="131">
        <v>155</v>
      </c>
      <c r="B161" s="133" t="s">
        <v>1889</v>
      </c>
      <c r="C161" s="133" t="s">
        <v>1890</v>
      </c>
      <c r="D161" s="133" t="s">
        <v>867</v>
      </c>
      <c r="E161" s="133" t="s">
        <v>1461</v>
      </c>
      <c r="F161" s="133" t="s">
        <v>1230</v>
      </c>
      <c r="G161" s="133" t="s">
        <v>1176</v>
      </c>
      <c r="H161" s="133" t="s">
        <v>1177</v>
      </c>
      <c r="I161" s="133" t="s">
        <v>172</v>
      </c>
      <c r="J161" s="133" t="s">
        <v>173</v>
      </c>
      <c r="K161" s="133">
        <v>42216</v>
      </c>
      <c r="L161" s="133" t="s">
        <v>1891</v>
      </c>
    </row>
    <row r="162" spans="1:12" x14ac:dyDescent="0.3">
      <c r="A162" s="131">
        <v>156</v>
      </c>
      <c r="B162" s="133" t="s">
        <v>1892</v>
      </c>
      <c r="C162" s="133" t="s">
        <v>1893</v>
      </c>
      <c r="D162" s="133" t="s">
        <v>867</v>
      </c>
      <c r="E162" s="133" t="s">
        <v>1461</v>
      </c>
      <c r="F162" s="133" t="s">
        <v>1230</v>
      </c>
      <c r="G162" s="133" t="s">
        <v>1176</v>
      </c>
      <c r="H162" s="133" t="s">
        <v>1177</v>
      </c>
      <c r="I162" s="133" t="s">
        <v>172</v>
      </c>
      <c r="J162" s="133" t="s">
        <v>173</v>
      </c>
      <c r="K162" s="133">
        <v>42220</v>
      </c>
      <c r="L162" s="133" t="s">
        <v>1894</v>
      </c>
    </row>
    <row r="191" spans="1:8" x14ac:dyDescent="0.3">
      <c r="A191" s="95"/>
      <c r="B191" s="45"/>
      <c r="C191" s="45"/>
      <c r="D191" s="45"/>
      <c r="E191" s="45"/>
      <c r="F191" s="45"/>
      <c r="G191" s="101"/>
      <c r="H191" s="50"/>
    </row>
  </sheetData>
  <mergeCells count="2">
    <mergeCell ref="A2:L2"/>
    <mergeCell ref="A4:L4"/>
  </mergeCells>
  <pageMargins left="0.7" right="0.7" top="0.75" bottom="0.75" header="0.3" footer="0.3"/>
  <pageSetup paperSize="9" scale="53" fitToHeight="0" orientation="landscape" r:id="rId1"/>
  <rowBreaks count="2" manualBreakCount="2">
    <brk id="56" max="16383" man="1"/>
    <brk id="113" max="16383" man="1"/>
  </rowBreaks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0"/>
  <sheetViews>
    <sheetView view="pageBreakPreview" zoomScale="80" zoomScaleNormal="100" zoomScaleSheetLayoutView="80" workbookViewId="0">
      <selection activeCell="A15" sqref="A15:G15"/>
    </sheetView>
  </sheetViews>
  <sheetFormatPr defaultRowHeight="14.4" x14ac:dyDescent="0.3"/>
  <cols>
    <col min="1" max="1" width="9.44140625" customWidth="1"/>
    <col min="2" max="2" width="16.6640625" bestFit="1" customWidth="1"/>
    <col min="3" max="3" width="24.6640625" bestFit="1" customWidth="1"/>
    <col min="4" max="4" width="14.33203125" bestFit="1" customWidth="1"/>
    <col min="5" max="5" width="19.88671875" bestFit="1" customWidth="1"/>
    <col min="6" max="6" width="13" bestFit="1" customWidth="1"/>
    <col min="7" max="7" width="16.44140625" customWidth="1"/>
    <col min="8" max="8" width="35.6640625" customWidth="1"/>
    <col min="10" max="10" width="24.33203125" bestFit="1" customWidth="1"/>
    <col min="11" max="11" width="16.6640625" bestFit="1" customWidth="1"/>
    <col min="12" max="12" width="23.6640625" bestFit="1" customWidth="1"/>
    <col min="13" max="13" width="12.109375" customWidth="1"/>
    <col min="14" max="14" width="17.88671875" bestFit="1" customWidth="1"/>
    <col min="15" max="15" width="20.88671875" customWidth="1"/>
    <col min="16" max="16" width="8.33203125" bestFit="1" customWidth="1"/>
    <col min="17" max="17" width="17.5546875" customWidth="1"/>
    <col min="18" max="18" width="13.33203125" customWidth="1"/>
    <col min="19" max="19" width="18" bestFit="1" customWidth="1"/>
    <col min="20" max="20" width="16.33203125" bestFit="1" customWidth="1"/>
  </cols>
  <sheetData>
    <row r="2" spans="1:8" ht="21" x14ac:dyDescent="0.4">
      <c r="A2" s="149" t="s">
        <v>11</v>
      </c>
      <c r="B2" s="149"/>
      <c r="C2" s="149"/>
      <c r="D2" s="149"/>
      <c r="E2" s="149"/>
      <c r="F2" s="149"/>
      <c r="G2" s="149"/>
      <c r="H2" s="149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8" x14ac:dyDescent="0.3">
      <c r="A10" s="131"/>
      <c r="G10" s="5"/>
      <c r="H10" s="42"/>
    </row>
    <row r="11" spans="1:8" x14ac:dyDescent="0.3">
      <c r="A11" s="131"/>
      <c r="G11" s="5"/>
      <c r="H11" s="42"/>
    </row>
    <row r="13" spans="1:8" ht="18" x14ac:dyDescent="0.35">
      <c r="A13" s="148" t="s">
        <v>3752</v>
      </c>
      <c r="B13" s="148"/>
      <c r="C13" s="148"/>
      <c r="D13" s="148"/>
      <c r="E13" s="148"/>
      <c r="F13" s="148"/>
      <c r="G13" s="148"/>
      <c r="H13" s="148"/>
    </row>
    <row r="15" spans="1:8" x14ac:dyDescent="0.3">
      <c r="A15" s="151" t="s">
        <v>64</v>
      </c>
      <c r="B15" s="151"/>
      <c r="C15" s="151"/>
      <c r="D15" s="151"/>
      <c r="E15" s="151"/>
      <c r="F15" s="151"/>
      <c r="G15" s="151"/>
      <c r="H15" s="42"/>
    </row>
    <row r="16" spans="1:8" ht="15" thickBot="1" x14ac:dyDescent="0.35">
      <c r="A16" s="14" t="s">
        <v>18</v>
      </c>
      <c r="B16" s="14" t="s">
        <v>19</v>
      </c>
      <c r="C16" s="14" t="s">
        <v>20</v>
      </c>
      <c r="D16" s="14" t="s">
        <v>21</v>
      </c>
      <c r="E16" s="14" t="s">
        <v>3749</v>
      </c>
      <c r="F16" s="14" t="s">
        <v>22</v>
      </c>
      <c r="G16" s="14" t="s">
        <v>126</v>
      </c>
      <c r="H16" s="47" t="s">
        <v>2</v>
      </c>
    </row>
    <row r="17" spans="1:11" x14ac:dyDescent="0.3">
      <c r="A17" s="2">
        <v>3</v>
      </c>
      <c r="B17" t="s">
        <v>3627</v>
      </c>
      <c r="C17" t="s">
        <v>3746</v>
      </c>
      <c r="D17" t="s">
        <v>36</v>
      </c>
      <c r="E17" t="s">
        <v>25</v>
      </c>
      <c r="G17" s="5"/>
      <c r="H17" s="42" t="s">
        <v>3753</v>
      </c>
    </row>
    <row r="18" spans="1:11" x14ac:dyDescent="0.3">
      <c r="A18" s="2">
        <v>3</v>
      </c>
      <c r="B18" t="s">
        <v>3628</v>
      </c>
      <c r="C18" t="s">
        <v>45</v>
      </c>
      <c r="D18" t="s">
        <v>42</v>
      </c>
      <c r="E18" t="s">
        <v>25</v>
      </c>
      <c r="G18" s="5"/>
      <c r="H18" s="42"/>
    </row>
    <row r="21" spans="1:11" ht="18" x14ac:dyDescent="0.35">
      <c r="H21" s="21"/>
    </row>
    <row r="22" spans="1:11" x14ac:dyDescent="0.3">
      <c r="A22" s="151" t="s">
        <v>3712</v>
      </c>
      <c r="B22" s="151"/>
      <c r="C22" s="151"/>
      <c r="D22" s="151"/>
      <c r="E22" s="151"/>
      <c r="F22" s="151"/>
      <c r="G22" s="151"/>
      <c r="H22" s="50"/>
    </row>
    <row r="23" spans="1:11" x14ac:dyDescent="0.3">
      <c r="A23" s="151" t="s">
        <v>3748</v>
      </c>
      <c r="B23" s="151"/>
      <c r="C23" s="151"/>
      <c r="D23" s="151"/>
      <c r="E23" s="151"/>
      <c r="F23" s="151"/>
      <c r="G23" s="151"/>
      <c r="H23" s="50"/>
    </row>
    <row r="24" spans="1:11" ht="15" thickBot="1" x14ac:dyDescent="0.35">
      <c r="A24" s="14" t="s">
        <v>18</v>
      </c>
      <c r="B24" s="14" t="s">
        <v>19</v>
      </c>
      <c r="C24" s="14" t="s">
        <v>20</v>
      </c>
      <c r="D24" s="14" t="s">
        <v>21</v>
      </c>
      <c r="E24" s="14" t="s">
        <v>3749</v>
      </c>
      <c r="F24" s="14" t="s">
        <v>22</v>
      </c>
      <c r="G24" s="14" t="s">
        <v>126</v>
      </c>
      <c r="H24" s="47" t="s">
        <v>2</v>
      </c>
    </row>
    <row r="25" spans="1:11" x14ac:dyDescent="0.3">
      <c r="A25" s="116">
        <v>5</v>
      </c>
      <c r="B25" s="6" t="s">
        <v>3621</v>
      </c>
      <c r="C25" s="6" t="s">
        <v>131</v>
      </c>
      <c r="D25" s="6" t="s">
        <v>24</v>
      </c>
      <c r="E25" s="6" t="s">
        <v>25</v>
      </c>
      <c r="F25" s="17"/>
      <c r="G25" s="6"/>
      <c r="H25" s="43"/>
    </row>
    <row r="26" spans="1:11" x14ac:dyDescent="0.3">
      <c r="A26" s="116">
        <v>5</v>
      </c>
      <c r="B26" s="6" t="s">
        <v>3622</v>
      </c>
      <c r="C26" s="6" t="s">
        <v>132</v>
      </c>
      <c r="D26" s="6" t="s">
        <v>3747</v>
      </c>
      <c r="E26" s="6" t="s">
        <v>25</v>
      </c>
      <c r="F26" s="17"/>
      <c r="G26" s="6"/>
      <c r="H26" s="43"/>
    </row>
    <row r="27" spans="1:11" ht="28.8" x14ac:dyDescent="0.3">
      <c r="A27" s="116">
        <v>5</v>
      </c>
      <c r="B27" s="118" t="s">
        <v>3623</v>
      </c>
      <c r="C27" s="118" t="s">
        <v>133</v>
      </c>
      <c r="D27" s="118" t="s">
        <v>36</v>
      </c>
      <c r="E27" s="118" t="s">
        <v>41</v>
      </c>
      <c r="F27" s="56"/>
      <c r="G27" s="118"/>
      <c r="H27" s="27" t="s">
        <v>134</v>
      </c>
    </row>
    <row r="29" spans="1:11" x14ac:dyDescent="0.3">
      <c r="J29" s="123"/>
      <c r="K29" s="123"/>
    </row>
    <row r="30" spans="1:11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x14ac:dyDescent="0.3">
      <c r="A31" s="55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3">
      <c r="A32" s="55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3">
      <c r="A33" s="55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3">
      <c r="A34" s="55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3">
      <c r="A35" s="55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3">
      <c r="A36" s="55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3">
      <c r="A37" s="55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3">
      <c r="A38" s="55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3">
      <c r="A39" s="55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3">
      <c r="A40" s="55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3">
      <c r="A41" s="55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3">
      <c r="A42" s="55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3">
      <c r="A43" s="55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3">
      <c r="A44" s="55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3">
      <c r="A45" s="55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3">
      <c r="A46" s="55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3">
      <c r="A47" s="55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3">
      <c r="A48" s="55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3">
      <c r="A49" s="55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3">
      <c r="A50" s="55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3">
      <c r="A51" s="55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3">
      <c r="A52" s="55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3">
      <c r="A53" s="55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3">
      <c r="A54" s="55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3">
      <c r="A55" s="55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3">
      <c r="A56" s="55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3">
      <c r="A57" s="55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3">
      <c r="A58" s="55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3">
      <c r="A59" s="55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3">
      <c r="A60" s="55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3">
      <c r="A61" s="55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3">
      <c r="A62" s="55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3">
      <c r="A63" s="55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x14ac:dyDescent="0.3">
      <c r="A64" s="55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3">
      <c r="A65" s="55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3">
      <c r="A66" s="55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3">
      <c r="A67" s="55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3">
      <c r="A68" s="55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3">
      <c r="A69" s="55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3">
      <c r="A70" s="55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3">
      <c r="A71" s="55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3">
      <c r="A72" s="55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3">
      <c r="A73" s="55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3">
      <c r="A74" s="55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3">
      <c r="A75" s="55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3">
      <c r="A76" s="55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3">
      <c r="A77" s="55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3">
      <c r="A78" s="55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3">
      <c r="A79" s="55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3">
      <c r="A80" s="55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3">
      <c r="A81" s="55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3">
      <c r="A82" s="55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3">
      <c r="A83" s="55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3">
      <c r="A84" s="55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3">
      <c r="A85" s="55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3">
      <c r="A86" s="55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3">
      <c r="A87" s="55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3">
      <c r="A88" s="55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3">
      <c r="A89" s="55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3">
      <c r="A90" s="55"/>
      <c r="B90" s="7"/>
      <c r="C90" s="7"/>
      <c r="D90" s="7"/>
      <c r="E90" s="7"/>
      <c r="F90" s="7"/>
      <c r="G90" s="7"/>
      <c r="H90" s="7"/>
      <c r="I90" s="7"/>
      <c r="J90" s="7"/>
      <c r="K90" s="7"/>
    </row>
  </sheetData>
  <mergeCells count="7">
    <mergeCell ref="A22:G22"/>
    <mergeCell ref="A23:G23"/>
    <mergeCell ref="A2:H2"/>
    <mergeCell ref="A13:H13"/>
    <mergeCell ref="A5:H5"/>
    <mergeCell ref="A7:G7"/>
    <mergeCell ref="A15:G15"/>
  </mergeCells>
  <conditionalFormatting sqref="C25">
    <cfRule type="duplicateValues" dxfId="866" priority="4"/>
  </conditionalFormatting>
  <conditionalFormatting sqref="C8">
    <cfRule type="duplicateValues" dxfId="865" priority="3"/>
  </conditionalFormatting>
  <conditionalFormatting sqref="C16">
    <cfRule type="duplicateValues" dxfId="864" priority="2"/>
  </conditionalFormatting>
  <conditionalFormatting sqref="C24">
    <cfRule type="duplicateValues" dxfId="863" priority="1"/>
  </conditionalFormatting>
  <pageMargins left="0.7" right="0.7" top="0.75" bottom="0.75" header="0.3" footer="0.3"/>
  <pageSetup paperSize="9" scale="87" fitToHeight="0" orientation="landscape" r:id="rId1"/>
  <tableParts count="3">
    <tablePart r:id="rId2"/>
    <tablePart r:id="rId3"/>
    <tablePart r:id="rId4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3"/>
  <sheetViews>
    <sheetView view="pageBreakPreview" topLeftCell="A40" zoomScale="50" zoomScaleNormal="100" zoomScaleSheetLayoutView="50" workbookViewId="0">
      <selection activeCell="B44" sqref="B44"/>
    </sheetView>
  </sheetViews>
  <sheetFormatPr defaultRowHeight="14.4" x14ac:dyDescent="0.3"/>
  <cols>
    <col min="1" max="1" width="9.44140625" customWidth="1"/>
    <col min="2" max="2" width="16.6640625" bestFit="1" customWidth="1"/>
    <col min="3" max="3" width="24.6640625" bestFit="1" customWidth="1"/>
    <col min="4" max="4" width="14.33203125" bestFit="1" customWidth="1"/>
    <col min="5" max="5" width="19.88671875" bestFit="1" customWidth="1"/>
    <col min="6" max="6" width="13" bestFit="1" customWidth="1"/>
    <col min="7" max="7" width="16.44140625" customWidth="1"/>
    <col min="8" max="8" width="35.6640625" customWidth="1"/>
    <col min="10" max="10" width="24.33203125" bestFit="1" customWidth="1"/>
    <col min="11" max="11" width="16.6640625" bestFit="1" customWidth="1"/>
    <col min="12" max="12" width="23.6640625" bestFit="1" customWidth="1"/>
    <col min="13" max="13" width="12.109375" customWidth="1"/>
    <col min="14" max="14" width="17.88671875" bestFit="1" customWidth="1"/>
    <col min="15" max="15" width="20.88671875" customWidth="1"/>
    <col min="16" max="16" width="8.33203125" bestFit="1" customWidth="1"/>
    <col min="17" max="17" width="17.5546875" customWidth="1"/>
    <col min="18" max="18" width="13.33203125" customWidth="1"/>
    <col min="19" max="19" width="18" bestFit="1" customWidth="1"/>
    <col min="20" max="20" width="16.33203125" bestFit="1" customWidth="1"/>
  </cols>
  <sheetData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4" spans="1:12" ht="18" x14ac:dyDescent="0.35">
      <c r="A4" s="154" t="s">
        <v>3720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57"/>
    </row>
    <row r="6" spans="1:12" ht="18" x14ac:dyDescent="0.35">
      <c r="A6" s="148" t="s">
        <v>2329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2" x14ac:dyDescent="0.3">
      <c r="J7" s="123"/>
      <c r="K7" s="123"/>
    </row>
    <row r="8" spans="1:12" x14ac:dyDescent="0.3">
      <c r="A8" s="19" t="s">
        <v>683</v>
      </c>
      <c r="B8" s="144" t="s">
        <v>168</v>
      </c>
      <c r="C8" s="19" t="s">
        <v>160</v>
      </c>
      <c r="D8" s="19" t="s">
        <v>685</v>
      </c>
      <c r="E8" s="19" t="s">
        <v>699</v>
      </c>
      <c r="F8" s="19" t="s">
        <v>162</v>
      </c>
      <c r="G8" s="19" t="s">
        <v>163</v>
      </c>
      <c r="H8" s="19" t="s">
        <v>164</v>
      </c>
      <c r="I8" s="19" t="s">
        <v>165</v>
      </c>
      <c r="J8" s="19" t="s">
        <v>166</v>
      </c>
      <c r="K8" s="144" t="s">
        <v>167</v>
      </c>
    </row>
    <row r="9" spans="1:12" x14ac:dyDescent="0.3">
      <c r="A9" s="131">
        <v>1</v>
      </c>
      <c r="B9" s="133" t="str">
        <f t="shared" ref="B9:B68" si="0">CONCATENATE("RG00",K9,"ANL")</f>
        <v>RG00A668ANL</v>
      </c>
      <c r="C9" s="133" t="s">
        <v>2330</v>
      </c>
      <c r="D9" s="133" t="s">
        <v>686</v>
      </c>
      <c r="E9" s="133" t="s">
        <v>2450</v>
      </c>
      <c r="F9" s="133" t="s">
        <v>2028</v>
      </c>
      <c r="G9" s="133"/>
      <c r="H9" s="133"/>
      <c r="I9" s="133" t="s">
        <v>173</v>
      </c>
      <c r="J9" s="133">
        <v>42600</v>
      </c>
      <c r="K9" s="133" t="str">
        <f>DEC2HEX(J9)</f>
        <v>A668</v>
      </c>
    </row>
    <row r="10" spans="1:12" x14ac:dyDescent="0.3">
      <c r="A10" s="131">
        <v>2</v>
      </c>
      <c r="B10" s="133" t="str">
        <f t="shared" si="0"/>
        <v>RG00A669ANL</v>
      </c>
      <c r="C10" s="133" t="s">
        <v>2331</v>
      </c>
      <c r="D10" s="133" t="s">
        <v>686</v>
      </c>
      <c r="E10" s="133" t="s">
        <v>2450</v>
      </c>
      <c r="F10" s="133" t="s">
        <v>2028</v>
      </c>
      <c r="G10" s="133"/>
      <c r="H10" s="133"/>
      <c r="I10" s="133" t="s">
        <v>173</v>
      </c>
      <c r="J10" s="133">
        <v>42601</v>
      </c>
      <c r="K10" s="133" t="str">
        <f>DEC2HEX(J10)</f>
        <v>A669</v>
      </c>
    </row>
    <row r="11" spans="1:12" x14ac:dyDescent="0.3">
      <c r="A11" s="131">
        <v>3</v>
      </c>
      <c r="B11" s="133" t="str">
        <f t="shared" si="0"/>
        <v>RG00A66AANL</v>
      </c>
      <c r="C11" s="133" t="s">
        <v>2332</v>
      </c>
      <c r="D11" s="133" t="s">
        <v>686</v>
      </c>
      <c r="E11" s="133" t="s">
        <v>2450</v>
      </c>
      <c r="F11" s="133" t="s">
        <v>2028</v>
      </c>
      <c r="G11" s="133"/>
      <c r="H11" s="133"/>
      <c r="I11" s="133" t="s">
        <v>173</v>
      </c>
      <c r="J11" s="133">
        <v>42602</v>
      </c>
      <c r="K11" s="133" t="str">
        <f>DEC2HEX(J11)</f>
        <v>A66A</v>
      </c>
    </row>
    <row r="12" spans="1:12" x14ac:dyDescent="0.3">
      <c r="A12" s="131">
        <v>4</v>
      </c>
      <c r="B12" s="133" t="str">
        <f t="shared" si="0"/>
        <v>RG00A66BANL</v>
      </c>
      <c r="C12" s="133" t="s">
        <v>2333</v>
      </c>
      <c r="D12" s="133" t="s">
        <v>686</v>
      </c>
      <c r="E12" s="133" t="s">
        <v>2450</v>
      </c>
      <c r="F12" s="133" t="s">
        <v>2028</v>
      </c>
      <c r="G12" s="133"/>
      <c r="H12" s="133"/>
      <c r="I12" s="133" t="s">
        <v>173</v>
      </c>
      <c r="J12" s="133">
        <v>42603</v>
      </c>
      <c r="K12" s="133" t="str">
        <f t="shared" ref="K12:K18" si="1">DEC2HEX(J12)</f>
        <v>A66B</v>
      </c>
    </row>
    <row r="13" spans="1:12" x14ac:dyDescent="0.3">
      <c r="A13" s="131">
        <v>5</v>
      </c>
      <c r="B13" s="133" t="str">
        <f t="shared" si="0"/>
        <v>RG00A66CANL</v>
      </c>
      <c r="C13" s="133" t="s">
        <v>2334</v>
      </c>
      <c r="D13" s="133" t="s">
        <v>686</v>
      </c>
      <c r="E13" s="133" t="s">
        <v>2450</v>
      </c>
      <c r="F13" s="133" t="s">
        <v>2028</v>
      </c>
      <c r="G13" s="133"/>
      <c r="H13" s="133"/>
      <c r="I13" s="133" t="s">
        <v>173</v>
      </c>
      <c r="J13" s="133">
        <v>42604</v>
      </c>
      <c r="K13" s="133" t="str">
        <f t="shared" si="1"/>
        <v>A66C</v>
      </c>
    </row>
    <row r="14" spans="1:12" x14ac:dyDescent="0.3">
      <c r="A14" s="131">
        <v>6</v>
      </c>
      <c r="B14" s="133" t="str">
        <f t="shared" si="0"/>
        <v>RG00A66DANL</v>
      </c>
      <c r="C14" s="133" t="s">
        <v>2335</v>
      </c>
      <c r="D14" s="133" t="s">
        <v>686</v>
      </c>
      <c r="E14" s="133" t="s">
        <v>2450</v>
      </c>
      <c r="F14" s="133" t="s">
        <v>2028</v>
      </c>
      <c r="G14" s="133"/>
      <c r="H14" s="133"/>
      <c r="I14" s="133" t="s">
        <v>173</v>
      </c>
      <c r="J14" s="133">
        <v>42605</v>
      </c>
      <c r="K14" s="133" t="str">
        <f t="shared" si="1"/>
        <v>A66D</v>
      </c>
    </row>
    <row r="15" spans="1:12" x14ac:dyDescent="0.3">
      <c r="A15" s="131">
        <v>7</v>
      </c>
      <c r="B15" s="133" t="str">
        <f t="shared" si="0"/>
        <v>RG00A66EANL</v>
      </c>
      <c r="C15" s="133" t="s">
        <v>2336</v>
      </c>
      <c r="D15" s="133" t="s">
        <v>686</v>
      </c>
      <c r="E15" s="133" t="s">
        <v>2450</v>
      </c>
      <c r="F15" s="133" t="s">
        <v>2028</v>
      </c>
      <c r="G15" s="133"/>
      <c r="H15" s="133"/>
      <c r="I15" s="133" t="s">
        <v>173</v>
      </c>
      <c r="J15" s="133">
        <v>42606</v>
      </c>
      <c r="K15" s="133" t="str">
        <f t="shared" si="1"/>
        <v>A66E</v>
      </c>
    </row>
    <row r="16" spans="1:12" x14ac:dyDescent="0.3">
      <c r="A16" s="131">
        <v>8</v>
      </c>
      <c r="B16" s="133" t="str">
        <f t="shared" si="0"/>
        <v>RG00A66FANL</v>
      </c>
      <c r="C16" s="133" t="s">
        <v>2337</v>
      </c>
      <c r="D16" s="133" t="s">
        <v>686</v>
      </c>
      <c r="E16" s="133" t="s">
        <v>2450</v>
      </c>
      <c r="F16" s="133" t="s">
        <v>2028</v>
      </c>
      <c r="G16" s="133"/>
      <c r="H16" s="133"/>
      <c r="I16" s="133" t="s">
        <v>173</v>
      </c>
      <c r="J16" s="133">
        <v>42607</v>
      </c>
      <c r="K16" s="133" t="str">
        <f t="shared" si="1"/>
        <v>A66F</v>
      </c>
    </row>
    <row r="17" spans="1:11" x14ac:dyDescent="0.3">
      <c r="A17" s="131">
        <v>9</v>
      </c>
      <c r="B17" s="133" t="str">
        <f t="shared" si="0"/>
        <v>RG00A670ANL</v>
      </c>
      <c r="C17" s="133" t="s">
        <v>2338</v>
      </c>
      <c r="D17" s="133" t="s">
        <v>686</v>
      </c>
      <c r="E17" s="133" t="s">
        <v>2450</v>
      </c>
      <c r="F17" s="133" t="s">
        <v>2028</v>
      </c>
      <c r="G17" s="133"/>
      <c r="H17" s="133"/>
      <c r="I17" s="133" t="s">
        <v>173</v>
      </c>
      <c r="J17" s="133">
        <v>42608</v>
      </c>
      <c r="K17" s="133" t="str">
        <f t="shared" si="1"/>
        <v>A670</v>
      </c>
    </row>
    <row r="18" spans="1:11" x14ac:dyDescent="0.3">
      <c r="A18" s="131">
        <v>10</v>
      </c>
      <c r="B18" s="133" t="str">
        <f t="shared" si="0"/>
        <v>RG00A671ANL</v>
      </c>
      <c r="C18" s="133" t="s">
        <v>2339</v>
      </c>
      <c r="D18" s="133" t="s">
        <v>686</v>
      </c>
      <c r="E18" s="133" t="s">
        <v>2450</v>
      </c>
      <c r="F18" s="133" t="s">
        <v>2028</v>
      </c>
      <c r="G18" s="133"/>
      <c r="H18" s="133"/>
      <c r="I18" s="133" t="s">
        <v>173</v>
      </c>
      <c r="J18" s="133">
        <v>42609</v>
      </c>
      <c r="K18" s="133" t="str">
        <f t="shared" si="1"/>
        <v>A671</v>
      </c>
    </row>
    <row r="19" spans="1:11" x14ac:dyDescent="0.3">
      <c r="A19" s="131">
        <v>11</v>
      </c>
      <c r="B19" s="133" t="str">
        <f t="shared" si="0"/>
        <v>RG00A672ANL</v>
      </c>
      <c r="C19" s="133" t="s">
        <v>2340</v>
      </c>
      <c r="D19" s="133" t="s">
        <v>686</v>
      </c>
      <c r="E19" s="133" t="s">
        <v>2450</v>
      </c>
      <c r="F19" s="133" t="s">
        <v>2028</v>
      </c>
      <c r="G19" s="133"/>
      <c r="H19" s="133"/>
      <c r="I19" s="133" t="s">
        <v>173</v>
      </c>
      <c r="J19" s="133">
        <v>42610</v>
      </c>
      <c r="K19" s="133" t="str">
        <f>DEC2HEX(J19)</f>
        <v>A672</v>
      </c>
    </row>
    <row r="20" spans="1:11" x14ac:dyDescent="0.3">
      <c r="A20" s="131">
        <v>12</v>
      </c>
      <c r="B20" s="133" t="str">
        <f t="shared" si="0"/>
        <v>RG00A673ANL</v>
      </c>
      <c r="C20" s="133" t="s">
        <v>2341</v>
      </c>
      <c r="D20" s="133" t="s">
        <v>686</v>
      </c>
      <c r="E20" s="133" t="s">
        <v>2450</v>
      </c>
      <c r="F20" s="133" t="s">
        <v>2028</v>
      </c>
      <c r="G20" s="133"/>
      <c r="H20" s="133"/>
      <c r="I20" s="133" t="s">
        <v>173</v>
      </c>
      <c r="J20" s="133">
        <v>42611</v>
      </c>
      <c r="K20" s="133" t="str">
        <f>DEC2HEX(J20)</f>
        <v>A673</v>
      </c>
    </row>
    <row r="21" spans="1:11" x14ac:dyDescent="0.3">
      <c r="A21" s="131">
        <v>13</v>
      </c>
      <c r="B21" s="133" t="str">
        <f t="shared" si="0"/>
        <v>RG00A674ANL</v>
      </c>
      <c r="C21" s="133" t="s">
        <v>2342</v>
      </c>
      <c r="D21" s="133" t="s">
        <v>686</v>
      </c>
      <c r="E21" s="133" t="s">
        <v>2450</v>
      </c>
      <c r="F21" s="133" t="s">
        <v>2028</v>
      </c>
      <c r="G21" s="133"/>
      <c r="H21" s="133"/>
      <c r="I21" s="133" t="s">
        <v>173</v>
      </c>
      <c r="J21" s="133">
        <v>42612</v>
      </c>
      <c r="K21" s="133" t="str">
        <f>DEC2HEX(J21)</f>
        <v>A674</v>
      </c>
    </row>
    <row r="22" spans="1:11" x14ac:dyDescent="0.3">
      <c r="A22" s="131">
        <v>14</v>
      </c>
      <c r="B22" s="133" t="str">
        <f t="shared" si="0"/>
        <v>RG00A675ANL</v>
      </c>
      <c r="C22" s="133" t="s">
        <v>2343</v>
      </c>
      <c r="D22" s="133" t="s">
        <v>686</v>
      </c>
      <c r="E22" s="133" t="s">
        <v>2450</v>
      </c>
      <c r="F22" s="133" t="s">
        <v>2028</v>
      </c>
      <c r="G22" s="133"/>
      <c r="H22" s="133"/>
      <c r="I22" s="133" t="s">
        <v>173</v>
      </c>
      <c r="J22" s="133">
        <v>42613</v>
      </c>
      <c r="K22" s="133" t="str">
        <f t="shared" ref="K22:K23" si="2">DEC2HEX(J22)</f>
        <v>A675</v>
      </c>
    </row>
    <row r="23" spans="1:11" x14ac:dyDescent="0.3">
      <c r="A23" s="131">
        <v>15</v>
      </c>
      <c r="B23" s="133" t="str">
        <f t="shared" si="0"/>
        <v>RG00A676ANL</v>
      </c>
      <c r="C23" s="133" t="s">
        <v>2344</v>
      </c>
      <c r="D23" s="133" t="s">
        <v>686</v>
      </c>
      <c r="E23" s="133" t="s">
        <v>2450</v>
      </c>
      <c r="F23" s="133" t="s">
        <v>2028</v>
      </c>
      <c r="G23" s="133"/>
      <c r="H23" s="133"/>
      <c r="I23" s="133" t="s">
        <v>173</v>
      </c>
      <c r="J23" s="133">
        <v>42614</v>
      </c>
      <c r="K23" s="133" t="str">
        <f t="shared" si="2"/>
        <v>A676</v>
      </c>
    </row>
    <row r="24" spans="1:11" x14ac:dyDescent="0.3">
      <c r="A24" s="131">
        <v>16</v>
      </c>
      <c r="B24" s="133" t="str">
        <f t="shared" si="0"/>
        <v>RG00A677ANL</v>
      </c>
      <c r="C24" s="133" t="s">
        <v>2345</v>
      </c>
      <c r="D24" s="133" t="s">
        <v>686</v>
      </c>
      <c r="E24" s="133" t="s">
        <v>2450</v>
      </c>
      <c r="F24" s="133" t="s">
        <v>2028</v>
      </c>
      <c r="G24" s="133"/>
      <c r="H24" s="133"/>
      <c r="I24" s="133" t="s">
        <v>173</v>
      </c>
      <c r="J24" s="133">
        <v>42615</v>
      </c>
      <c r="K24" s="133" t="str">
        <f>DEC2HEX(J24)</f>
        <v>A677</v>
      </c>
    </row>
    <row r="25" spans="1:11" x14ac:dyDescent="0.3">
      <c r="A25" s="131">
        <v>17</v>
      </c>
      <c r="B25" s="133" t="str">
        <f t="shared" si="0"/>
        <v>RG00A678ANL</v>
      </c>
      <c r="C25" s="133" t="s">
        <v>2346</v>
      </c>
      <c r="D25" s="133" t="s">
        <v>686</v>
      </c>
      <c r="E25" s="133" t="s">
        <v>2450</v>
      </c>
      <c r="F25" s="133" t="s">
        <v>2028</v>
      </c>
      <c r="G25" s="133"/>
      <c r="H25" s="133"/>
      <c r="I25" s="133" t="s">
        <v>173</v>
      </c>
      <c r="J25" s="133">
        <v>42616</v>
      </c>
      <c r="K25" s="133" t="str">
        <f>DEC2HEX(J25)</f>
        <v>A678</v>
      </c>
    </row>
    <row r="26" spans="1:11" x14ac:dyDescent="0.3">
      <c r="A26" s="131">
        <v>18</v>
      </c>
      <c r="B26" s="133" t="str">
        <f t="shared" si="0"/>
        <v>RG00A679ANL</v>
      </c>
      <c r="C26" s="133" t="s">
        <v>2347</v>
      </c>
      <c r="D26" s="133" t="s">
        <v>686</v>
      </c>
      <c r="E26" s="133" t="s">
        <v>2450</v>
      </c>
      <c r="F26" s="133" t="s">
        <v>2028</v>
      </c>
      <c r="G26" s="133"/>
      <c r="H26" s="133"/>
      <c r="I26" s="133" t="s">
        <v>173</v>
      </c>
      <c r="J26" s="133">
        <v>42617</v>
      </c>
      <c r="K26" s="133" t="str">
        <f>DEC2HEX(J26)</f>
        <v>A679</v>
      </c>
    </row>
    <row r="27" spans="1:11" x14ac:dyDescent="0.3">
      <c r="A27" s="131">
        <v>19</v>
      </c>
      <c r="B27" s="133" t="str">
        <f t="shared" si="0"/>
        <v>RG00A67AANL</v>
      </c>
      <c r="C27" s="133" t="s">
        <v>2348</v>
      </c>
      <c r="D27" s="133" t="s">
        <v>686</v>
      </c>
      <c r="E27" s="133" t="s">
        <v>2450</v>
      </c>
      <c r="F27" s="133" t="s">
        <v>2028</v>
      </c>
      <c r="G27" s="133"/>
      <c r="H27" s="133"/>
      <c r="I27" s="133" t="s">
        <v>173</v>
      </c>
      <c r="J27" s="133">
        <v>42618</v>
      </c>
      <c r="K27" s="133" t="str">
        <f t="shared" ref="K27:K68" si="3">DEC2HEX(J27)</f>
        <v>A67A</v>
      </c>
    </row>
    <row r="28" spans="1:11" x14ac:dyDescent="0.3">
      <c r="A28" s="131">
        <v>20</v>
      </c>
      <c r="B28" s="133" t="str">
        <f t="shared" si="0"/>
        <v>RG00A67BANL</v>
      </c>
      <c r="C28" s="133" t="s">
        <v>2349</v>
      </c>
      <c r="D28" s="133" t="s">
        <v>686</v>
      </c>
      <c r="E28" s="133" t="s">
        <v>2450</v>
      </c>
      <c r="F28" s="133" t="s">
        <v>2028</v>
      </c>
      <c r="G28" s="133"/>
      <c r="H28" s="133"/>
      <c r="I28" s="133" t="s">
        <v>173</v>
      </c>
      <c r="J28" s="133">
        <v>42619</v>
      </c>
      <c r="K28" s="133" t="str">
        <f t="shared" si="3"/>
        <v>A67B</v>
      </c>
    </row>
    <row r="29" spans="1:11" x14ac:dyDescent="0.3">
      <c r="A29" s="131">
        <v>21</v>
      </c>
      <c r="B29" s="133" t="str">
        <f t="shared" si="0"/>
        <v>RG00A67CANL</v>
      </c>
      <c r="C29" s="133" t="s">
        <v>2350</v>
      </c>
      <c r="D29" s="133" t="s">
        <v>686</v>
      </c>
      <c r="E29" s="133" t="s">
        <v>2450</v>
      </c>
      <c r="F29" s="133" t="s">
        <v>2028</v>
      </c>
      <c r="G29" s="133"/>
      <c r="H29" s="133"/>
      <c r="I29" s="133" t="s">
        <v>173</v>
      </c>
      <c r="J29" s="133">
        <v>42620</v>
      </c>
      <c r="K29" s="133" t="str">
        <f t="shared" si="3"/>
        <v>A67C</v>
      </c>
    </row>
    <row r="30" spans="1:11" x14ac:dyDescent="0.3">
      <c r="A30" s="131">
        <v>22</v>
      </c>
      <c r="B30" s="133" t="str">
        <f t="shared" si="0"/>
        <v>RG00A67DANL</v>
      </c>
      <c r="C30" s="133" t="s">
        <v>2351</v>
      </c>
      <c r="D30" s="133" t="s">
        <v>686</v>
      </c>
      <c r="E30" s="133" t="s">
        <v>2450</v>
      </c>
      <c r="F30" s="133" t="s">
        <v>2028</v>
      </c>
      <c r="G30" s="133"/>
      <c r="H30" s="133"/>
      <c r="I30" s="133" t="s">
        <v>173</v>
      </c>
      <c r="J30" s="133">
        <v>42621</v>
      </c>
      <c r="K30" s="133" t="str">
        <f t="shared" si="3"/>
        <v>A67D</v>
      </c>
    </row>
    <row r="31" spans="1:11" x14ac:dyDescent="0.3">
      <c r="A31" s="131">
        <v>23</v>
      </c>
      <c r="B31" s="133" t="str">
        <f t="shared" si="0"/>
        <v>RG00A67EANL</v>
      </c>
      <c r="C31" s="133" t="s">
        <v>2352</v>
      </c>
      <c r="D31" s="133" t="s">
        <v>686</v>
      </c>
      <c r="E31" s="133" t="s">
        <v>2450</v>
      </c>
      <c r="F31" s="133" t="s">
        <v>2028</v>
      </c>
      <c r="G31" s="133"/>
      <c r="H31" s="133"/>
      <c r="I31" s="133" t="s">
        <v>173</v>
      </c>
      <c r="J31" s="133">
        <v>42622</v>
      </c>
      <c r="K31" s="133" t="str">
        <f t="shared" si="3"/>
        <v>A67E</v>
      </c>
    </row>
    <row r="32" spans="1:11" x14ac:dyDescent="0.3">
      <c r="A32" s="131">
        <v>24</v>
      </c>
      <c r="B32" s="133" t="str">
        <f t="shared" si="0"/>
        <v>RG00A67FANL</v>
      </c>
      <c r="C32" s="133" t="s">
        <v>2353</v>
      </c>
      <c r="D32" s="133" t="s">
        <v>686</v>
      </c>
      <c r="E32" s="133" t="s">
        <v>2450</v>
      </c>
      <c r="F32" s="133" t="s">
        <v>2028</v>
      </c>
      <c r="G32" s="133"/>
      <c r="H32" s="133"/>
      <c r="I32" s="133" t="s">
        <v>173</v>
      </c>
      <c r="J32" s="133">
        <v>42623</v>
      </c>
      <c r="K32" s="133" t="str">
        <f t="shared" si="3"/>
        <v>A67F</v>
      </c>
    </row>
    <row r="33" spans="1:11" x14ac:dyDescent="0.3">
      <c r="A33" s="131">
        <v>25</v>
      </c>
      <c r="B33" s="133" t="str">
        <f t="shared" si="0"/>
        <v>RG00A680ANL</v>
      </c>
      <c r="C33" s="133" t="s">
        <v>2354</v>
      </c>
      <c r="D33" s="133" t="s">
        <v>686</v>
      </c>
      <c r="E33" s="133" t="s">
        <v>2450</v>
      </c>
      <c r="F33" s="133" t="s">
        <v>2028</v>
      </c>
      <c r="G33" s="133"/>
      <c r="H33" s="133"/>
      <c r="I33" s="133" t="s">
        <v>173</v>
      </c>
      <c r="J33" s="133">
        <v>42624</v>
      </c>
      <c r="K33" s="133" t="str">
        <f t="shared" si="3"/>
        <v>A680</v>
      </c>
    </row>
    <row r="34" spans="1:11" x14ac:dyDescent="0.3">
      <c r="A34" s="131">
        <v>26</v>
      </c>
      <c r="B34" s="133" t="str">
        <f t="shared" si="0"/>
        <v>RG00A681ANL</v>
      </c>
      <c r="C34" s="133" t="s">
        <v>2355</v>
      </c>
      <c r="D34" s="133" t="s">
        <v>686</v>
      </c>
      <c r="E34" s="133" t="s">
        <v>2450</v>
      </c>
      <c r="F34" s="133" t="s">
        <v>2028</v>
      </c>
      <c r="G34" s="133"/>
      <c r="H34" s="133"/>
      <c r="I34" s="133" t="s">
        <v>173</v>
      </c>
      <c r="J34" s="133">
        <v>42625</v>
      </c>
      <c r="K34" s="133" t="str">
        <f t="shared" si="3"/>
        <v>A681</v>
      </c>
    </row>
    <row r="35" spans="1:11" x14ac:dyDescent="0.3">
      <c r="A35" s="131">
        <v>27</v>
      </c>
      <c r="B35" s="133" t="str">
        <f t="shared" si="0"/>
        <v>RG00A682ANL</v>
      </c>
      <c r="C35" s="133" t="s">
        <v>2356</v>
      </c>
      <c r="D35" s="133" t="s">
        <v>686</v>
      </c>
      <c r="E35" s="133" t="s">
        <v>2450</v>
      </c>
      <c r="F35" s="133" t="s">
        <v>2028</v>
      </c>
      <c r="G35" s="133"/>
      <c r="H35" s="133"/>
      <c r="I35" s="133" t="s">
        <v>173</v>
      </c>
      <c r="J35" s="133">
        <v>42626</v>
      </c>
      <c r="K35" s="133" t="str">
        <f t="shared" si="3"/>
        <v>A682</v>
      </c>
    </row>
    <row r="36" spans="1:11" x14ac:dyDescent="0.3">
      <c r="A36" s="131">
        <v>28</v>
      </c>
      <c r="B36" s="133" t="str">
        <f t="shared" si="0"/>
        <v>RG00A683ANL</v>
      </c>
      <c r="C36" s="133" t="s">
        <v>2357</v>
      </c>
      <c r="D36" s="133" t="s">
        <v>686</v>
      </c>
      <c r="E36" s="133" t="s">
        <v>2450</v>
      </c>
      <c r="F36" s="133" t="s">
        <v>2028</v>
      </c>
      <c r="G36" s="133"/>
      <c r="H36" s="133"/>
      <c r="I36" s="133" t="s">
        <v>173</v>
      </c>
      <c r="J36" s="133">
        <v>42627</v>
      </c>
      <c r="K36" s="133" t="str">
        <f t="shared" si="3"/>
        <v>A683</v>
      </c>
    </row>
    <row r="37" spans="1:11" x14ac:dyDescent="0.3">
      <c r="A37" s="131">
        <v>29</v>
      </c>
      <c r="B37" s="133" t="str">
        <f t="shared" si="0"/>
        <v>RG00A684ANL</v>
      </c>
      <c r="C37" s="133" t="s">
        <v>2358</v>
      </c>
      <c r="D37" s="133" t="s">
        <v>686</v>
      </c>
      <c r="E37" s="133" t="s">
        <v>2450</v>
      </c>
      <c r="F37" s="133" t="s">
        <v>2028</v>
      </c>
      <c r="G37" s="133"/>
      <c r="H37" s="133"/>
      <c r="I37" s="133" t="s">
        <v>173</v>
      </c>
      <c r="J37" s="133">
        <v>42628</v>
      </c>
      <c r="K37" s="133" t="str">
        <f t="shared" si="3"/>
        <v>A684</v>
      </c>
    </row>
    <row r="38" spans="1:11" x14ac:dyDescent="0.3">
      <c r="A38" s="131">
        <v>30</v>
      </c>
      <c r="B38" s="133" t="str">
        <f t="shared" si="0"/>
        <v>RG00A685ANL</v>
      </c>
      <c r="C38" s="133" t="s">
        <v>2359</v>
      </c>
      <c r="D38" s="133" t="s">
        <v>686</v>
      </c>
      <c r="E38" s="133" t="s">
        <v>2450</v>
      </c>
      <c r="F38" s="133" t="s">
        <v>2028</v>
      </c>
      <c r="G38" s="133"/>
      <c r="H38" s="133"/>
      <c r="I38" s="133" t="s">
        <v>173</v>
      </c>
      <c r="J38" s="133">
        <v>42629</v>
      </c>
      <c r="K38" s="133" t="str">
        <f t="shared" si="3"/>
        <v>A685</v>
      </c>
    </row>
    <row r="39" spans="1:11" x14ac:dyDescent="0.3">
      <c r="A39" s="131">
        <v>31</v>
      </c>
      <c r="B39" s="133" t="str">
        <f t="shared" si="0"/>
        <v>RG00A686ANL</v>
      </c>
      <c r="C39" s="133" t="s">
        <v>2360</v>
      </c>
      <c r="D39" s="133" t="s">
        <v>686</v>
      </c>
      <c r="E39" s="133" t="s">
        <v>2450</v>
      </c>
      <c r="F39" s="133" t="s">
        <v>2028</v>
      </c>
      <c r="G39" s="133"/>
      <c r="H39" s="133"/>
      <c r="I39" s="133" t="s">
        <v>173</v>
      </c>
      <c r="J39" s="133">
        <v>42630</v>
      </c>
      <c r="K39" s="133" t="str">
        <f t="shared" si="3"/>
        <v>A686</v>
      </c>
    </row>
    <row r="40" spans="1:11" x14ac:dyDescent="0.3">
      <c r="A40" s="131">
        <v>32</v>
      </c>
      <c r="B40" s="133" t="str">
        <f t="shared" si="0"/>
        <v>RG00A687ANL</v>
      </c>
      <c r="C40" s="133" t="s">
        <v>2361</v>
      </c>
      <c r="D40" s="133" t="s">
        <v>686</v>
      </c>
      <c r="E40" s="133" t="s">
        <v>2450</v>
      </c>
      <c r="F40" s="133" t="s">
        <v>2028</v>
      </c>
      <c r="G40" s="133"/>
      <c r="H40" s="133"/>
      <c r="I40" s="133" t="s">
        <v>173</v>
      </c>
      <c r="J40" s="133">
        <v>42631</v>
      </c>
      <c r="K40" s="133" t="str">
        <f t="shared" si="3"/>
        <v>A687</v>
      </c>
    </row>
    <row r="41" spans="1:11" x14ac:dyDescent="0.3">
      <c r="A41" s="131">
        <v>33</v>
      </c>
      <c r="B41" s="133" t="str">
        <f t="shared" si="0"/>
        <v>RG00A688ANL</v>
      </c>
      <c r="C41" s="133" t="s">
        <v>2362</v>
      </c>
      <c r="D41" s="133" t="s">
        <v>686</v>
      </c>
      <c r="E41" s="133" t="s">
        <v>2450</v>
      </c>
      <c r="F41" s="133" t="s">
        <v>2028</v>
      </c>
      <c r="G41" s="133"/>
      <c r="H41" s="133"/>
      <c r="I41" s="133" t="s">
        <v>173</v>
      </c>
      <c r="J41" s="133">
        <v>42632</v>
      </c>
      <c r="K41" s="133" t="str">
        <f t="shared" si="3"/>
        <v>A688</v>
      </c>
    </row>
    <row r="42" spans="1:11" x14ac:dyDescent="0.3">
      <c r="A42" s="131">
        <v>34</v>
      </c>
      <c r="B42" s="133" t="str">
        <f t="shared" si="0"/>
        <v>RG00A689ANL</v>
      </c>
      <c r="C42" s="133" t="s">
        <v>2363</v>
      </c>
      <c r="D42" s="133" t="s">
        <v>686</v>
      </c>
      <c r="E42" s="133" t="s">
        <v>2450</v>
      </c>
      <c r="F42" s="133" t="s">
        <v>2028</v>
      </c>
      <c r="G42" s="133"/>
      <c r="H42" s="133"/>
      <c r="I42" s="133" t="s">
        <v>173</v>
      </c>
      <c r="J42" s="133">
        <v>42633</v>
      </c>
      <c r="K42" s="133" t="str">
        <f t="shared" si="3"/>
        <v>A689</v>
      </c>
    </row>
    <row r="43" spans="1:11" x14ac:dyDescent="0.3">
      <c r="A43" s="131">
        <v>35</v>
      </c>
      <c r="B43" s="133" t="str">
        <f t="shared" si="0"/>
        <v>RG00A68AANL</v>
      </c>
      <c r="C43" s="133" t="s">
        <v>2364</v>
      </c>
      <c r="D43" s="133" t="s">
        <v>686</v>
      </c>
      <c r="E43" s="133" t="s">
        <v>2450</v>
      </c>
      <c r="F43" s="133" t="s">
        <v>2028</v>
      </c>
      <c r="G43" s="133"/>
      <c r="H43" s="133"/>
      <c r="I43" s="133" t="s">
        <v>173</v>
      </c>
      <c r="J43" s="133">
        <v>42634</v>
      </c>
      <c r="K43" s="133" t="str">
        <f t="shared" si="3"/>
        <v>A68A</v>
      </c>
    </row>
    <row r="44" spans="1:11" x14ac:dyDescent="0.3">
      <c r="A44" s="131">
        <v>36</v>
      </c>
      <c r="B44" s="133" t="str">
        <f t="shared" si="0"/>
        <v>RG00A68BANL</v>
      </c>
      <c r="C44" s="133" t="s">
        <v>2365</v>
      </c>
      <c r="D44" s="133" t="s">
        <v>686</v>
      </c>
      <c r="E44" s="133" t="s">
        <v>2450</v>
      </c>
      <c r="F44" s="133" t="s">
        <v>2028</v>
      </c>
      <c r="G44" s="133"/>
      <c r="H44" s="133"/>
      <c r="I44" s="133" t="s">
        <v>173</v>
      </c>
      <c r="J44" s="133">
        <v>42635</v>
      </c>
      <c r="K44" s="133" t="str">
        <f t="shared" si="3"/>
        <v>A68B</v>
      </c>
    </row>
    <row r="45" spans="1:11" x14ac:dyDescent="0.3">
      <c r="A45" s="131">
        <v>37</v>
      </c>
      <c r="B45" s="133" t="str">
        <f t="shared" si="0"/>
        <v>RG00A68CANL</v>
      </c>
      <c r="C45" s="133" t="s">
        <v>2366</v>
      </c>
      <c r="D45" s="133" t="s">
        <v>686</v>
      </c>
      <c r="E45" s="133" t="s">
        <v>2450</v>
      </c>
      <c r="F45" s="133" t="s">
        <v>2028</v>
      </c>
      <c r="G45" s="133"/>
      <c r="H45" s="133"/>
      <c r="I45" s="133" t="s">
        <v>173</v>
      </c>
      <c r="J45" s="133">
        <v>42636</v>
      </c>
      <c r="K45" s="133" t="str">
        <f t="shared" si="3"/>
        <v>A68C</v>
      </c>
    </row>
    <row r="46" spans="1:11" x14ac:dyDescent="0.3">
      <c r="A46" s="131">
        <v>38</v>
      </c>
      <c r="B46" s="133" t="str">
        <f t="shared" si="0"/>
        <v>RG00A68DANL</v>
      </c>
      <c r="C46" s="133" t="s">
        <v>2367</v>
      </c>
      <c r="D46" s="133" t="s">
        <v>686</v>
      </c>
      <c r="E46" s="133" t="s">
        <v>2450</v>
      </c>
      <c r="F46" s="133" t="s">
        <v>2028</v>
      </c>
      <c r="G46" s="133"/>
      <c r="H46" s="133"/>
      <c r="I46" s="133" t="s">
        <v>173</v>
      </c>
      <c r="J46" s="133">
        <v>42637</v>
      </c>
      <c r="K46" s="133" t="str">
        <f t="shared" si="3"/>
        <v>A68D</v>
      </c>
    </row>
    <row r="47" spans="1:11" x14ac:dyDescent="0.3">
      <c r="A47" s="131">
        <v>39</v>
      </c>
      <c r="B47" s="133" t="str">
        <f t="shared" si="0"/>
        <v>RG00A68EANL</v>
      </c>
      <c r="C47" s="133" t="s">
        <v>2368</v>
      </c>
      <c r="D47" s="133" t="s">
        <v>686</v>
      </c>
      <c r="E47" s="133" t="s">
        <v>2450</v>
      </c>
      <c r="F47" s="133" t="s">
        <v>2028</v>
      </c>
      <c r="G47" s="133"/>
      <c r="H47" s="133"/>
      <c r="I47" s="133" t="s">
        <v>173</v>
      </c>
      <c r="J47" s="133">
        <v>42638</v>
      </c>
      <c r="K47" s="133" t="str">
        <f t="shared" si="3"/>
        <v>A68E</v>
      </c>
    </row>
    <row r="48" spans="1:11" x14ac:dyDescent="0.3">
      <c r="A48" s="131">
        <v>40</v>
      </c>
      <c r="B48" s="133" t="str">
        <f t="shared" si="0"/>
        <v>RG00A68FANL</v>
      </c>
      <c r="C48" s="133" t="s">
        <v>2369</v>
      </c>
      <c r="D48" s="133" t="s">
        <v>686</v>
      </c>
      <c r="E48" s="133" t="s">
        <v>2450</v>
      </c>
      <c r="F48" s="133" t="s">
        <v>2028</v>
      </c>
      <c r="G48" s="133"/>
      <c r="H48" s="133"/>
      <c r="I48" s="133" t="s">
        <v>173</v>
      </c>
      <c r="J48" s="133">
        <v>42639</v>
      </c>
      <c r="K48" s="133" t="str">
        <f t="shared" si="3"/>
        <v>A68F</v>
      </c>
    </row>
    <row r="49" spans="1:11" x14ac:dyDescent="0.3">
      <c r="A49" s="131">
        <v>41</v>
      </c>
      <c r="B49" s="133" t="str">
        <f t="shared" si="0"/>
        <v>RG00A690ANL</v>
      </c>
      <c r="C49" s="133" t="s">
        <v>2370</v>
      </c>
      <c r="D49" s="133" t="s">
        <v>686</v>
      </c>
      <c r="E49" s="133" t="s">
        <v>2450</v>
      </c>
      <c r="F49" s="133" t="s">
        <v>2028</v>
      </c>
      <c r="G49" s="133"/>
      <c r="H49" s="133"/>
      <c r="I49" s="133" t="s">
        <v>173</v>
      </c>
      <c r="J49" s="133">
        <v>42640</v>
      </c>
      <c r="K49" s="133" t="str">
        <f t="shared" si="3"/>
        <v>A690</v>
      </c>
    </row>
    <row r="50" spans="1:11" x14ac:dyDescent="0.3">
      <c r="A50" s="131">
        <v>42</v>
      </c>
      <c r="B50" s="133" t="str">
        <f t="shared" si="0"/>
        <v>RG00A691ANL</v>
      </c>
      <c r="C50" s="133" t="s">
        <v>2371</v>
      </c>
      <c r="D50" s="133" t="s">
        <v>686</v>
      </c>
      <c r="E50" s="133" t="s">
        <v>2450</v>
      </c>
      <c r="F50" s="133" t="s">
        <v>2028</v>
      </c>
      <c r="G50" s="133"/>
      <c r="H50" s="133"/>
      <c r="I50" s="133" t="s">
        <v>173</v>
      </c>
      <c r="J50" s="133">
        <v>42641</v>
      </c>
      <c r="K50" s="133" t="str">
        <f t="shared" si="3"/>
        <v>A691</v>
      </c>
    </row>
    <row r="51" spans="1:11" x14ac:dyDescent="0.3">
      <c r="A51" s="131">
        <v>43</v>
      </c>
      <c r="B51" s="133" t="str">
        <f t="shared" si="0"/>
        <v>RG00A692ANL</v>
      </c>
      <c r="C51" s="133" t="s">
        <v>2372</v>
      </c>
      <c r="D51" s="133" t="s">
        <v>686</v>
      </c>
      <c r="E51" s="133" t="s">
        <v>2450</v>
      </c>
      <c r="F51" s="133" t="s">
        <v>2028</v>
      </c>
      <c r="G51" s="133"/>
      <c r="H51" s="133"/>
      <c r="I51" s="133" t="s">
        <v>173</v>
      </c>
      <c r="J51" s="133">
        <v>42642</v>
      </c>
      <c r="K51" s="133" t="str">
        <f t="shared" si="3"/>
        <v>A692</v>
      </c>
    </row>
    <row r="52" spans="1:11" x14ac:dyDescent="0.3">
      <c r="A52" s="131">
        <v>44</v>
      </c>
      <c r="B52" s="133" t="str">
        <f t="shared" si="0"/>
        <v>RG00A693ANL</v>
      </c>
      <c r="C52" s="133" t="s">
        <v>2373</v>
      </c>
      <c r="D52" s="133" t="s">
        <v>686</v>
      </c>
      <c r="E52" s="133" t="s">
        <v>2450</v>
      </c>
      <c r="F52" s="133" t="s">
        <v>2028</v>
      </c>
      <c r="G52" s="133"/>
      <c r="H52" s="133"/>
      <c r="I52" s="133" t="s">
        <v>173</v>
      </c>
      <c r="J52" s="133">
        <v>42643</v>
      </c>
      <c r="K52" s="133" t="str">
        <f t="shared" si="3"/>
        <v>A693</v>
      </c>
    </row>
    <row r="53" spans="1:11" x14ac:dyDescent="0.3">
      <c r="A53" s="131">
        <v>45</v>
      </c>
      <c r="B53" s="133" t="str">
        <f t="shared" si="0"/>
        <v>RG00A694ANL</v>
      </c>
      <c r="C53" s="133" t="s">
        <v>2374</v>
      </c>
      <c r="D53" s="133" t="s">
        <v>686</v>
      </c>
      <c r="E53" s="133" t="s">
        <v>2450</v>
      </c>
      <c r="F53" s="133" t="s">
        <v>2028</v>
      </c>
      <c r="G53" s="133"/>
      <c r="H53" s="133"/>
      <c r="I53" s="133" t="s">
        <v>173</v>
      </c>
      <c r="J53" s="133">
        <v>42644</v>
      </c>
      <c r="K53" s="133" t="str">
        <f t="shared" si="3"/>
        <v>A694</v>
      </c>
    </row>
    <row r="54" spans="1:11" x14ac:dyDescent="0.3">
      <c r="A54" s="131">
        <v>46</v>
      </c>
      <c r="B54" s="133" t="str">
        <f t="shared" si="0"/>
        <v>RG00A695ANL</v>
      </c>
      <c r="C54" s="133" t="s">
        <v>2375</v>
      </c>
      <c r="D54" s="133" t="s">
        <v>686</v>
      </c>
      <c r="E54" s="133" t="s">
        <v>2450</v>
      </c>
      <c r="F54" s="133" t="s">
        <v>2028</v>
      </c>
      <c r="G54" s="133"/>
      <c r="H54" s="133"/>
      <c r="I54" s="133" t="s">
        <v>173</v>
      </c>
      <c r="J54" s="133">
        <v>42645</v>
      </c>
      <c r="K54" s="133" t="str">
        <f t="shared" si="3"/>
        <v>A695</v>
      </c>
    </row>
    <row r="55" spans="1:11" x14ac:dyDescent="0.3">
      <c r="A55" s="131">
        <v>47</v>
      </c>
      <c r="B55" s="133" t="str">
        <f t="shared" si="0"/>
        <v>RG00A696ANL</v>
      </c>
      <c r="C55" s="133" t="s">
        <v>2376</v>
      </c>
      <c r="D55" s="133" t="s">
        <v>686</v>
      </c>
      <c r="E55" s="133" t="s">
        <v>2450</v>
      </c>
      <c r="F55" s="133" t="s">
        <v>2028</v>
      </c>
      <c r="G55" s="133"/>
      <c r="H55" s="133"/>
      <c r="I55" s="133" t="s">
        <v>173</v>
      </c>
      <c r="J55" s="133">
        <v>42646</v>
      </c>
      <c r="K55" s="133" t="str">
        <f t="shared" si="3"/>
        <v>A696</v>
      </c>
    </row>
    <row r="56" spans="1:11" x14ac:dyDescent="0.3">
      <c r="A56" s="131">
        <v>48</v>
      </c>
      <c r="B56" s="133" t="str">
        <f t="shared" si="0"/>
        <v>RG00A697ANL</v>
      </c>
      <c r="C56" s="133" t="s">
        <v>2377</v>
      </c>
      <c r="D56" s="133" t="s">
        <v>686</v>
      </c>
      <c r="E56" s="133" t="s">
        <v>2450</v>
      </c>
      <c r="F56" s="133" t="s">
        <v>2028</v>
      </c>
      <c r="G56" s="133"/>
      <c r="H56" s="133"/>
      <c r="I56" s="133" t="s">
        <v>173</v>
      </c>
      <c r="J56" s="133">
        <v>42647</v>
      </c>
      <c r="K56" s="133" t="str">
        <f t="shared" si="3"/>
        <v>A697</v>
      </c>
    </row>
    <row r="57" spans="1:11" x14ac:dyDescent="0.3">
      <c r="A57" s="131">
        <v>49</v>
      </c>
      <c r="B57" s="133" t="str">
        <f t="shared" si="0"/>
        <v>RG00A698ANL</v>
      </c>
      <c r="C57" s="133" t="s">
        <v>2378</v>
      </c>
      <c r="D57" s="133" t="s">
        <v>686</v>
      </c>
      <c r="E57" s="133" t="s">
        <v>2450</v>
      </c>
      <c r="F57" s="133" t="s">
        <v>2028</v>
      </c>
      <c r="G57" s="133"/>
      <c r="H57" s="133"/>
      <c r="I57" s="133" t="s">
        <v>173</v>
      </c>
      <c r="J57" s="133">
        <v>42648</v>
      </c>
      <c r="K57" s="133" t="str">
        <f t="shared" si="3"/>
        <v>A698</v>
      </c>
    </row>
    <row r="58" spans="1:11" x14ac:dyDescent="0.3">
      <c r="A58" s="131">
        <v>50</v>
      </c>
      <c r="B58" s="133" t="str">
        <f t="shared" si="0"/>
        <v>RG00A699ANL</v>
      </c>
      <c r="C58" s="133" t="s">
        <v>2379</v>
      </c>
      <c r="D58" s="133" t="s">
        <v>686</v>
      </c>
      <c r="E58" s="133" t="s">
        <v>2450</v>
      </c>
      <c r="F58" s="133" t="s">
        <v>2028</v>
      </c>
      <c r="G58" s="133"/>
      <c r="H58" s="133"/>
      <c r="I58" s="133" t="s">
        <v>173</v>
      </c>
      <c r="J58" s="133">
        <v>42649</v>
      </c>
      <c r="K58" s="133" t="str">
        <f t="shared" si="3"/>
        <v>A699</v>
      </c>
    </row>
    <row r="59" spans="1:11" x14ac:dyDescent="0.3">
      <c r="A59" s="131">
        <v>51</v>
      </c>
      <c r="B59" s="133" t="str">
        <f t="shared" si="0"/>
        <v>RG00A69AANL</v>
      </c>
      <c r="C59" s="133" t="s">
        <v>2380</v>
      </c>
      <c r="D59" s="133" t="s">
        <v>686</v>
      </c>
      <c r="E59" s="133" t="s">
        <v>2450</v>
      </c>
      <c r="F59" s="133" t="s">
        <v>2028</v>
      </c>
      <c r="G59" s="133"/>
      <c r="H59" s="133"/>
      <c r="I59" s="133" t="s">
        <v>173</v>
      </c>
      <c r="J59" s="133">
        <v>42650</v>
      </c>
      <c r="K59" s="133" t="str">
        <f t="shared" si="3"/>
        <v>A69A</v>
      </c>
    </row>
    <row r="60" spans="1:11" x14ac:dyDescent="0.3">
      <c r="A60" s="131">
        <v>52</v>
      </c>
      <c r="B60" s="133" t="str">
        <f t="shared" si="0"/>
        <v>RG00A69BANL</v>
      </c>
      <c r="C60" s="133" t="s">
        <v>2381</v>
      </c>
      <c r="D60" s="133" t="s">
        <v>686</v>
      </c>
      <c r="E60" s="133" t="s">
        <v>2450</v>
      </c>
      <c r="F60" s="133" t="s">
        <v>2028</v>
      </c>
      <c r="G60" s="133"/>
      <c r="H60" s="133"/>
      <c r="I60" s="133" t="s">
        <v>173</v>
      </c>
      <c r="J60" s="133">
        <v>42651</v>
      </c>
      <c r="K60" s="133" t="str">
        <f t="shared" si="3"/>
        <v>A69B</v>
      </c>
    </row>
    <row r="61" spans="1:11" x14ac:dyDescent="0.3">
      <c r="A61" s="131">
        <v>53</v>
      </c>
      <c r="B61" s="133" t="str">
        <f t="shared" si="0"/>
        <v>RG00A69CANL</v>
      </c>
      <c r="C61" s="133" t="s">
        <v>2382</v>
      </c>
      <c r="D61" s="133" t="s">
        <v>686</v>
      </c>
      <c r="E61" s="133" t="s">
        <v>2450</v>
      </c>
      <c r="F61" s="133" t="s">
        <v>2028</v>
      </c>
      <c r="G61" s="133"/>
      <c r="H61" s="133"/>
      <c r="I61" s="133" t="s">
        <v>173</v>
      </c>
      <c r="J61" s="133">
        <v>42652</v>
      </c>
      <c r="K61" s="133" t="str">
        <f t="shared" si="3"/>
        <v>A69C</v>
      </c>
    </row>
    <row r="62" spans="1:11" x14ac:dyDescent="0.3">
      <c r="A62" s="131">
        <v>54</v>
      </c>
      <c r="B62" s="133" t="str">
        <f t="shared" si="0"/>
        <v>RG00A69DANL</v>
      </c>
      <c r="C62" s="133" t="s">
        <v>2383</v>
      </c>
      <c r="D62" s="133" t="s">
        <v>686</v>
      </c>
      <c r="E62" s="133" t="s">
        <v>2450</v>
      </c>
      <c r="F62" s="133" t="s">
        <v>2028</v>
      </c>
      <c r="G62" s="133"/>
      <c r="H62" s="133"/>
      <c r="I62" s="133" t="s">
        <v>173</v>
      </c>
      <c r="J62" s="133">
        <v>42653</v>
      </c>
      <c r="K62" s="133" t="str">
        <f t="shared" si="3"/>
        <v>A69D</v>
      </c>
    </row>
    <row r="63" spans="1:11" x14ac:dyDescent="0.3">
      <c r="A63" s="131">
        <v>55</v>
      </c>
      <c r="B63" s="133" t="str">
        <f t="shared" si="0"/>
        <v>RG00A69EANL</v>
      </c>
      <c r="C63" s="133" t="s">
        <v>2384</v>
      </c>
      <c r="D63" s="133" t="s">
        <v>686</v>
      </c>
      <c r="E63" s="133" t="s">
        <v>2450</v>
      </c>
      <c r="F63" s="133" t="s">
        <v>2028</v>
      </c>
      <c r="G63" s="133"/>
      <c r="H63" s="133"/>
      <c r="I63" s="133" t="s">
        <v>173</v>
      </c>
      <c r="J63" s="133">
        <v>42654</v>
      </c>
      <c r="K63" s="133" t="str">
        <f t="shared" si="3"/>
        <v>A69E</v>
      </c>
    </row>
    <row r="64" spans="1:11" x14ac:dyDescent="0.3">
      <c r="A64" s="131">
        <v>56</v>
      </c>
      <c r="B64" s="133" t="str">
        <f t="shared" si="0"/>
        <v>RG00A69FANL</v>
      </c>
      <c r="C64" s="133" t="s">
        <v>2385</v>
      </c>
      <c r="D64" s="133" t="s">
        <v>686</v>
      </c>
      <c r="E64" s="133" t="s">
        <v>2450</v>
      </c>
      <c r="F64" s="133" t="s">
        <v>2028</v>
      </c>
      <c r="G64" s="133"/>
      <c r="H64" s="133"/>
      <c r="I64" s="133" t="s">
        <v>173</v>
      </c>
      <c r="J64" s="133">
        <v>42655</v>
      </c>
      <c r="K64" s="133" t="str">
        <f t="shared" si="3"/>
        <v>A69F</v>
      </c>
    </row>
    <row r="65" spans="1:11" x14ac:dyDescent="0.3">
      <c r="A65" s="131">
        <v>57</v>
      </c>
      <c r="B65" s="133" t="str">
        <f t="shared" si="0"/>
        <v>RG00A6A0ANL</v>
      </c>
      <c r="C65" s="133" t="s">
        <v>2386</v>
      </c>
      <c r="D65" s="133" t="s">
        <v>686</v>
      </c>
      <c r="E65" s="133" t="s">
        <v>2450</v>
      </c>
      <c r="F65" s="133" t="s">
        <v>2028</v>
      </c>
      <c r="G65" s="133"/>
      <c r="H65" s="133"/>
      <c r="I65" s="133" t="s">
        <v>173</v>
      </c>
      <c r="J65" s="133">
        <v>42656</v>
      </c>
      <c r="K65" s="133" t="str">
        <f t="shared" si="3"/>
        <v>A6A0</v>
      </c>
    </row>
    <row r="66" spans="1:11" x14ac:dyDescent="0.3">
      <c r="A66" s="131">
        <v>58</v>
      </c>
      <c r="B66" s="133" t="str">
        <f t="shared" si="0"/>
        <v>RG00A6A1ANL</v>
      </c>
      <c r="C66" s="133" t="s">
        <v>2387</v>
      </c>
      <c r="D66" s="133" t="s">
        <v>686</v>
      </c>
      <c r="E66" s="133" t="s">
        <v>2450</v>
      </c>
      <c r="F66" s="133" t="s">
        <v>2028</v>
      </c>
      <c r="G66" s="133"/>
      <c r="H66" s="133"/>
      <c r="I66" s="133" t="s">
        <v>173</v>
      </c>
      <c r="J66" s="133">
        <v>42657</v>
      </c>
      <c r="K66" s="133" t="str">
        <f t="shared" si="3"/>
        <v>A6A1</v>
      </c>
    </row>
    <row r="67" spans="1:11" x14ac:dyDescent="0.3">
      <c r="A67" s="131">
        <v>59</v>
      </c>
      <c r="B67" s="133" t="str">
        <f t="shared" si="0"/>
        <v>RG00A6A2ANL</v>
      </c>
      <c r="C67" s="133" t="s">
        <v>2388</v>
      </c>
      <c r="D67" s="133" t="s">
        <v>686</v>
      </c>
      <c r="E67" s="133" t="s">
        <v>2450</v>
      </c>
      <c r="F67" s="133" t="s">
        <v>2028</v>
      </c>
      <c r="G67" s="133"/>
      <c r="H67" s="133"/>
      <c r="I67" s="133" t="s">
        <v>173</v>
      </c>
      <c r="J67" s="133">
        <v>42658</v>
      </c>
      <c r="K67" s="133" t="str">
        <f t="shared" si="3"/>
        <v>A6A2</v>
      </c>
    </row>
    <row r="68" spans="1:11" x14ac:dyDescent="0.3">
      <c r="A68" s="131">
        <v>60</v>
      </c>
      <c r="B68" s="133" t="str">
        <f t="shared" si="0"/>
        <v>RG00A6A3ANL</v>
      </c>
      <c r="C68" s="133" t="s">
        <v>2389</v>
      </c>
      <c r="D68" s="133" t="s">
        <v>686</v>
      </c>
      <c r="E68" s="133" t="s">
        <v>2450</v>
      </c>
      <c r="F68" s="133" t="s">
        <v>2028</v>
      </c>
      <c r="G68" s="133"/>
      <c r="H68" s="133"/>
      <c r="I68" s="133" t="s">
        <v>173</v>
      </c>
      <c r="J68" s="133">
        <v>42659</v>
      </c>
      <c r="K68" s="133" t="str">
        <f t="shared" si="3"/>
        <v>A6A3</v>
      </c>
    </row>
    <row r="71" spans="1:11" ht="18" x14ac:dyDescent="0.35">
      <c r="A71" s="148" t="s">
        <v>2147</v>
      </c>
      <c r="B71" s="148"/>
      <c r="C71" s="148"/>
      <c r="D71" s="148"/>
      <c r="E71" s="148"/>
      <c r="F71" s="148"/>
      <c r="G71" s="148"/>
      <c r="H71" s="148"/>
      <c r="I71" s="148"/>
      <c r="J71" s="148"/>
      <c r="K71" s="148"/>
    </row>
    <row r="72" spans="1:11" x14ac:dyDescent="0.3">
      <c r="J72" s="123"/>
      <c r="K72" s="123"/>
    </row>
    <row r="73" spans="1:11" x14ac:dyDescent="0.3">
      <c r="A73" s="23" t="s">
        <v>683</v>
      </c>
      <c r="B73" s="23" t="s">
        <v>168</v>
      </c>
      <c r="C73" s="23" t="s">
        <v>160</v>
      </c>
      <c r="D73" s="23" t="s">
        <v>685</v>
      </c>
      <c r="E73" s="23" t="s">
        <v>699</v>
      </c>
      <c r="F73" s="23" t="s">
        <v>162</v>
      </c>
      <c r="G73" s="23" t="s">
        <v>163</v>
      </c>
      <c r="H73" s="23" t="s">
        <v>164</v>
      </c>
      <c r="I73" s="23" t="s">
        <v>165</v>
      </c>
      <c r="J73" s="23" t="s">
        <v>166</v>
      </c>
      <c r="K73" s="23" t="s">
        <v>167</v>
      </c>
    </row>
    <row r="74" spans="1:11" x14ac:dyDescent="0.3">
      <c r="A74" s="131">
        <v>1</v>
      </c>
      <c r="B74" s="133" t="s">
        <v>2148</v>
      </c>
      <c r="C74" s="133" t="s">
        <v>2390</v>
      </c>
      <c r="D74" s="133" t="s">
        <v>686</v>
      </c>
      <c r="E74" s="133" t="s">
        <v>2450</v>
      </c>
      <c r="F74" s="133" t="s">
        <v>2028</v>
      </c>
      <c r="G74" s="133"/>
      <c r="H74" s="133"/>
      <c r="I74" s="133" t="s">
        <v>173</v>
      </c>
      <c r="J74" s="133">
        <v>42660</v>
      </c>
      <c r="K74" s="133" t="str">
        <f>DEC2HEX(J74)</f>
        <v>A6A4</v>
      </c>
    </row>
    <row r="75" spans="1:11" x14ac:dyDescent="0.3">
      <c r="A75" s="131">
        <v>2</v>
      </c>
      <c r="B75" s="133" t="s">
        <v>2150</v>
      </c>
      <c r="C75" s="133" t="s">
        <v>2391</v>
      </c>
      <c r="D75" s="133" t="s">
        <v>686</v>
      </c>
      <c r="E75" s="133" t="s">
        <v>2450</v>
      </c>
      <c r="F75" s="133" t="s">
        <v>2028</v>
      </c>
      <c r="G75" s="133"/>
      <c r="H75" s="133"/>
      <c r="I75" s="133" t="s">
        <v>173</v>
      </c>
      <c r="J75" s="133">
        <v>42661</v>
      </c>
      <c r="K75" s="133" t="str">
        <f>DEC2HEX(J75)</f>
        <v>A6A5</v>
      </c>
    </row>
    <row r="76" spans="1:11" x14ac:dyDescent="0.3">
      <c r="A76" s="131">
        <v>3</v>
      </c>
      <c r="B76" s="133" t="s">
        <v>2152</v>
      </c>
      <c r="C76" s="133" t="s">
        <v>2392</v>
      </c>
      <c r="D76" s="133" t="s">
        <v>686</v>
      </c>
      <c r="E76" s="133" t="s">
        <v>2450</v>
      </c>
      <c r="F76" s="133" t="s">
        <v>2028</v>
      </c>
      <c r="G76" s="133"/>
      <c r="H76" s="133"/>
      <c r="I76" s="133" t="s">
        <v>173</v>
      </c>
      <c r="J76" s="133">
        <v>42662</v>
      </c>
      <c r="K76" s="133" t="str">
        <f>DEC2HEX(J76)</f>
        <v>A6A6</v>
      </c>
    </row>
    <row r="77" spans="1:11" x14ac:dyDescent="0.3">
      <c r="A77" s="131">
        <v>4</v>
      </c>
      <c r="B77" s="133" t="s">
        <v>2154</v>
      </c>
      <c r="C77" s="133" t="s">
        <v>2393</v>
      </c>
      <c r="D77" s="133" t="s">
        <v>686</v>
      </c>
      <c r="E77" s="133" t="s">
        <v>2450</v>
      </c>
      <c r="F77" s="133" t="s">
        <v>2028</v>
      </c>
      <c r="G77" s="133"/>
      <c r="H77" s="133"/>
      <c r="I77" s="133" t="s">
        <v>173</v>
      </c>
      <c r="J77" s="133">
        <v>42663</v>
      </c>
      <c r="K77" s="133" t="str">
        <f t="shared" ref="K77:K83" si="4">DEC2HEX(J77)</f>
        <v>A6A7</v>
      </c>
    </row>
    <row r="78" spans="1:11" x14ac:dyDescent="0.3">
      <c r="A78" s="131">
        <v>5</v>
      </c>
      <c r="B78" s="133" t="s">
        <v>2156</v>
      </c>
      <c r="C78" s="133" t="s">
        <v>2394</v>
      </c>
      <c r="D78" s="133" t="s">
        <v>686</v>
      </c>
      <c r="E78" s="133" t="s">
        <v>2450</v>
      </c>
      <c r="F78" s="133" t="s">
        <v>2028</v>
      </c>
      <c r="G78" s="133"/>
      <c r="H78" s="133"/>
      <c r="I78" s="133" t="s">
        <v>173</v>
      </c>
      <c r="J78" s="133">
        <v>42664</v>
      </c>
      <c r="K78" s="133" t="str">
        <f t="shared" si="4"/>
        <v>A6A8</v>
      </c>
    </row>
    <row r="79" spans="1:11" x14ac:dyDescent="0.3">
      <c r="A79" s="131">
        <v>6</v>
      </c>
      <c r="B79" s="133" t="s">
        <v>2158</v>
      </c>
      <c r="C79" s="133" t="s">
        <v>2395</v>
      </c>
      <c r="D79" s="133" t="s">
        <v>686</v>
      </c>
      <c r="E79" s="133" t="s">
        <v>2450</v>
      </c>
      <c r="F79" s="133" t="s">
        <v>2028</v>
      </c>
      <c r="G79" s="133"/>
      <c r="H79" s="133"/>
      <c r="I79" s="133" t="s">
        <v>173</v>
      </c>
      <c r="J79" s="133">
        <v>42665</v>
      </c>
      <c r="K79" s="133" t="str">
        <f t="shared" si="4"/>
        <v>A6A9</v>
      </c>
    </row>
    <row r="80" spans="1:11" x14ac:dyDescent="0.3">
      <c r="A80" s="131">
        <v>7</v>
      </c>
      <c r="B80" s="133" t="s">
        <v>2160</v>
      </c>
      <c r="C80" s="133" t="s">
        <v>2396</v>
      </c>
      <c r="D80" s="133" t="s">
        <v>686</v>
      </c>
      <c r="E80" s="133" t="s">
        <v>2450</v>
      </c>
      <c r="F80" s="133" t="s">
        <v>2028</v>
      </c>
      <c r="G80" s="133"/>
      <c r="H80" s="133"/>
      <c r="I80" s="133" t="s">
        <v>173</v>
      </c>
      <c r="J80" s="133">
        <v>42666</v>
      </c>
      <c r="K80" s="133" t="str">
        <f t="shared" si="4"/>
        <v>A6AA</v>
      </c>
    </row>
    <row r="81" spans="1:11" x14ac:dyDescent="0.3">
      <c r="A81" s="131">
        <v>8</v>
      </c>
      <c r="B81" s="133" t="s">
        <v>2162</v>
      </c>
      <c r="C81" s="133" t="s">
        <v>2397</v>
      </c>
      <c r="D81" s="133" t="s">
        <v>686</v>
      </c>
      <c r="E81" s="133" t="s">
        <v>2450</v>
      </c>
      <c r="F81" s="133" t="s">
        <v>2028</v>
      </c>
      <c r="G81" s="133"/>
      <c r="H81" s="133"/>
      <c r="I81" s="133" t="s">
        <v>173</v>
      </c>
      <c r="J81" s="133">
        <v>42667</v>
      </c>
      <c r="K81" s="133" t="str">
        <f t="shared" si="4"/>
        <v>A6AB</v>
      </c>
    </row>
    <row r="82" spans="1:11" x14ac:dyDescent="0.3">
      <c r="A82" s="131">
        <v>9</v>
      </c>
      <c r="B82" s="133" t="s">
        <v>2164</v>
      </c>
      <c r="C82" s="133" t="s">
        <v>2398</v>
      </c>
      <c r="D82" s="133" t="s">
        <v>686</v>
      </c>
      <c r="E82" s="133" t="s">
        <v>2450</v>
      </c>
      <c r="F82" s="133" t="s">
        <v>2028</v>
      </c>
      <c r="G82" s="133"/>
      <c r="H82" s="133"/>
      <c r="I82" s="133" t="s">
        <v>173</v>
      </c>
      <c r="J82" s="133">
        <v>42668</v>
      </c>
      <c r="K82" s="133" t="str">
        <f t="shared" si="4"/>
        <v>A6AC</v>
      </c>
    </row>
    <row r="83" spans="1:11" x14ac:dyDescent="0.3">
      <c r="A83" s="131">
        <v>10</v>
      </c>
      <c r="B83" s="133" t="s">
        <v>2166</v>
      </c>
      <c r="C83" s="133" t="s">
        <v>2399</v>
      </c>
      <c r="D83" s="133" t="s">
        <v>686</v>
      </c>
      <c r="E83" s="133" t="s">
        <v>2450</v>
      </c>
      <c r="F83" s="133" t="s">
        <v>2028</v>
      </c>
      <c r="G83" s="133"/>
      <c r="H83" s="133"/>
      <c r="I83" s="133" t="s">
        <v>173</v>
      </c>
      <c r="J83" s="133">
        <v>42669</v>
      </c>
      <c r="K83" s="133" t="str">
        <f t="shared" si="4"/>
        <v>A6AD</v>
      </c>
    </row>
    <row r="84" spans="1:11" x14ac:dyDescent="0.3">
      <c r="A84" s="131">
        <v>11</v>
      </c>
      <c r="B84" s="133" t="s">
        <v>2168</v>
      </c>
      <c r="C84" s="133" t="s">
        <v>2400</v>
      </c>
      <c r="D84" s="133" t="s">
        <v>686</v>
      </c>
      <c r="E84" s="133" t="s">
        <v>2450</v>
      </c>
      <c r="F84" s="133" t="s">
        <v>2028</v>
      </c>
      <c r="G84" s="133"/>
      <c r="H84" s="133"/>
      <c r="I84" s="133" t="s">
        <v>173</v>
      </c>
      <c r="J84" s="133">
        <v>42670</v>
      </c>
      <c r="K84" s="133" t="str">
        <f>DEC2HEX(J84)</f>
        <v>A6AE</v>
      </c>
    </row>
    <row r="85" spans="1:11" x14ac:dyDescent="0.3">
      <c r="A85" s="131">
        <v>12</v>
      </c>
      <c r="B85" s="133" t="s">
        <v>2170</v>
      </c>
      <c r="C85" s="133" t="s">
        <v>2401</v>
      </c>
      <c r="D85" s="133" t="s">
        <v>686</v>
      </c>
      <c r="E85" s="133" t="s">
        <v>2450</v>
      </c>
      <c r="F85" s="133" t="s">
        <v>2028</v>
      </c>
      <c r="G85" s="133"/>
      <c r="H85" s="133"/>
      <c r="I85" s="133" t="s">
        <v>173</v>
      </c>
      <c r="J85" s="133">
        <v>42671</v>
      </c>
      <c r="K85" s="133" t="str">
        <f>DEC2HEX(J85)</f>
        <v>A6AF</v>
      </c>
    </row>
    <row r="86" spans="1:11" x14ac:dyDescent="0.3">
      <c r="A86" s="131">
        <v>13</v>
      </c>
      <c r="B86" s="133" t="s">
        <v>2172</v>
      </c>
      <c r="C86" s="133" t="s">
        <v>2402</v>
      </c>
      <c r="D86" s="133" t="s">
        <v>686</v>
      </c>
      <c r="E86" s="133" t="s">
        <v>2450</v>
      </c>
      <c r="F86" s="133" t="s">
        <v>2028</v>
      </c>
      <c r="G86" s="133"/>
      <c r="H86" s="133"/>
      <c r="I86" s="133" t="s">
        <v>173</v>
      </c>
      <c r="J86" s="133">
        <v>42672</v>
      </c>
      <c r="K86" s="133" t="str">
        <f>DEC2HEX(J86)</f>
        <v>A6B0</v>
      </c>
    </row>
    <row r="87" spans="1:11" x14ac:dyDescent="0.3">
      <c r="A87" s="131">
        <v>14</v>
      </c>
      <c r="B87" s="133" t="s">
        <v>2174</v>
      </c>
      <c r="C87" s="133" t="s">
        <v>2403</v>
      </c>
      <c r="D87" s="133" t="s">
        <v>686</v>
      </c>
      <c r="E87" s="133" t="s">
        <v>2450</v>
      </c>
      <c r="F87" s="133" t="s">
        <v>2028</v>
      </c>
      <c r="G87" s="133"/>
      <c r="H87" s="133"/>
      <c r="I87" s="133" t="s">
        <v>173</v>
      </c>
      <c r="J87" s="133">
        <v>42673</v>
      </c>
      <c r="K87" s="133" t="str">
        <f t="shared" ref="K87:K88" si="5">DEC2HEX(J87)</f>
        <v>A6B1</v>
      </c>
    </row>
    <row r="88" spans="1:11" x14ac:dyDescent="0.3">
      <c r="A88" s="131">
        <v>15</v>
      </c>
      <c r="B88" s="133" t="s">
        <v>2176</v>
      </c>
      <c r="C88" s="133" t="s">
        <v>2404</v>
      </c>
      <c r="D88" s="133" t="s">
        <v>686</v>
      </c>
      <c r="E88" s="133" t="s">
        <v>2450</v>
      </c>
      <c r="F88" s="133" t="s">
        <v>2028</v>
      </c>
      <c r="G88" s="133"/>
      <c r="H88" s="133"/>
      <c r="I88" s="133" t="s">
        <v>173</v>
      </c>
      <c r="J88" s="133">
        <v>42674</v>
      </c>
      <c r="K88" s="133" t="str">
        <f t="shared" si="5"/>
        <v>A6B2</v>
      </c>
    </row>
    <row r="89" spans="1:11" x14ac:dyDescent="0.3">
      <c r="A89" s="131">
        <v>16</v>
      </c>
      <c r="B89" s="133" t="s">
        <v>2178</v>
      </c>
      <c r="C89" s="133" t="s">
        <v>2405</v>
      </c>
      <c r="D89" s="133" t="s">
        <v>686</v>
      </c>
      <c r="E89" s="133" t="s">
        <v>2450</v>
      </c>
      <c r="F89" s="133" t="s">
        <v>2028</v>
      </c>
      <c r="G89" s="133"/>
      <c r="H89" s="133"/>
      <c r="I89" s="133" t="s">
        <v>173</v>
      </c>
      <c r="J89" s="133">
        <v>42675</v>
      </c>
      <c r="K89" s="133" t="str">
        <f>DEC2HEX(J89)</f>
        <v>A6B3</v>
      </c>
    </row>
    <row r="90" spans="1:11" x14ac:dyDescent="0.3">
      <c r="A90" s="131">
        <v>17</v>
      </c>
      <c r="B90" s="133" t="s">
        <v>2180</v>
      </c>
      <c r="C90" s="133" t="s">
        <v>2406</v>
      </c>
      <c r="D90" s="133" t="s">
        <v>686</v>
      </c>
      <c r="E90" s="133" t="s">
        <v>2450</v>
      </c>
      <c r="F90" s="133" t="s">
        <v>2028</v>
      </c>
      <c r="G90" s="133"/>
      <c r="H90" s="133"/>
      <c r="I90" s="133" t="s">
        <v>173</v>
      </c>
      <c r="J90" s="133">
        <v>42676</v>
      </c>
      <c r="K90" s="133" t="str">
        <f>DEC2HEX(J90)</f>
        <v>A6B4</v>
      </c>
    </row>
    <row r="91" spans="1:11" x14ac:dyDescent="0.3">
      <c r="A91" s="131">
        <v>18</v>
      </c>
      <c r="B91" s="133" t="s">
        <v>2182</v>
      </c>
      <c r="C91" s="133" t="s">
        <v>2407</v>
      </c>
      <c r="D91" s="133" t="s">
        <v>686</v>
      </c>
      <c r="E91" s="133" t="s">
        <v>2450</v>
      </c>
      <c r="F91" s="133" t="s">
        <v>2028</v>
      </c>
      <c r="G91" s="133"/>
      <c r="H91" s="133"/>
      <c r="I91" s="133" t="s">
        <v>173</v>
      </c>
      <c r="J91" s="133">
        <v>42677</v>
      </c>
      <c r="K91" s="133" t="str">
        <f>DEC2HEX(J91)</f>
        <v>A6B5</v>
      </c>
    </row>
    <row r="92" spans="1:11" x14ac:dyDescent="0.3">
      <c r="A92" s="131">
        <v>19</v>
      </c>
      <c r="B92" s="133" t="s">
        <v>2184</v>
      </c>
      <c r="C92" s="133" t="s">
        <v>2408</v>
      </c>
      <c r="D92" s="133" t="s">
        <v>686</v>
      </c>
      <c r="E92" s="133" t="s">
        <v>2450</v>
      </c>
      <c r="F92" s="133" t="s">
        <v>2028</v>
      </c>
      <c r="G92" s="133"/>
      <c r="H92" s="133"/>
      <c r="I92" s="133" t="s">
        <v>173</v>
      </c>
      <c r="J92" s="133">
        <v>42678</v>
      </c>
      <c r="K92" s="133" t="str">
        <f t="shared" ref="K92:K133" si="6">DEC2HEX(J92)</f>
        <v>A6B6</v>
      </c>
    </row>
    <row r="93" spans="1:11" x14ac:dyDescent="0.3">
      <c r="A93" s="131">
        <v>20</v>
      </c>
      <c r="B93" s="133" t="s">
        <v>2186</v>
      </c>
      <c r="C93" s="133" t="s">
        <v>2409</v>
      </c>
      <c r="D93" s="133" t="s">
        <v>686</v>
      </c>
      <c r="E93" s="133" t="s">
        <v>2450</v>
      </c>
      <c r="F93" s="133" t="s">
        <v>2028</v>
      </c>
      <c r="G93" s="133"/>
      <c r="H93" s="133"/>
      <c r="I93" s="133" t="s">
        <v>173</v>
      </c>
      <c r="J93" s="133">
        <v>42679</v>
      </c>
      <c r="K93" s="133" t="str">
        <f t="shared" si="6"/>
        <v>A6B7</v>
      </c>
    </row>
    <row r="94" spans="1:11" x14ac:dyDescent="0.3">
      <c r="A94" s="131">
        <v>21</v>
      </c>
      <c r="B94" s="133" t="s">
        <v>2188</v>
      </c>
      <c r="C94" s="133" t="s">
        <v>2410</v>
      </c>
      <c r="D94" s="133" t="s">
        <v>686</v>
      </c>
      <c r="E94" s="133" t="s">
        <v>2450</v>
      </c>
      <c r="F94" s="133" t="s">
        <v>2028</v>
      </c>
      <c r="G94" s="133"/>
      <c r="H94" s="133"/>
      <c r="I94" s="133" t="s">
        <v>173</v>
      </c>
      <c r="J94" s="133">
        <v>42680</v>
      </c>
      <c r="K94" s="133" t="str">
        <f t="shared" si="6"/>
        <v>A6B8</v>
      </c>
    </row>
    <row r="95" spans="1:11" x14ac:dyDescent="0.3">
      <c r="A95" s="131">
        <v>22</v>
      </c>
      <c r="B95" s="133" t="s">
        <v>2190</v>
      </c>
      <c r="C95" s="133" t="s">
        <v>2411</v>
      </c>
      <c r="D95" s="133" t="s">
        <v>686</v>
      </c>
      <c r="E95" s="133" t="s">
        <v>2450</v>
      </c>
      <c r="F95" s="133" t="s">
        <v>2028</v>
      </c>
      <c r="G95" s="133"/>
      <c r="H95" s="133"/>
      <c r="I95" s="133" t="s">
        <v>173</v>
      </c>
      <c r="J95" s="133">
        <v>42681</v>
      </c>
      <c r="K95" s="133" t="str">
        <f t="shared" si="6"/>
        <v>A6B9</v>
      </c>
    </row>
    <row r="96" spans="1:11" x14ac:dyDescent="0.3">
      <c r="A96" s="131">
        <v>23</v>
      </c>
      <c r="B96" s="133" t="s">
        <v>2192</v>
      </c>
      <c r="C96" s="133" t="s">
        <v>2412</v>
      </c>
      <c r="D96" s="133" t="s">
        <v>686</v>
      </c>
      <c r="E96" s="133" t="s">
        <v>2450</v>
      </c>
      <c r="F96" s="133" t="s">
        <v>2028</v>
      </c>
      <c r="G96" s="133"/>
      <c r="H96" s="133"/>
      <c r="I96" s="133" t="s">
        <v>173</v>
      </c>
      <c r="J96" s="133">
        <v>42682</v>
      </c>
      <c r="K96" s="133" t="str">
        <f t="shared" si="6"/>
        <v>A6BA</v>
      </c>
    </row>
    <row r="97" spans="1:11" x14ac:dyDescent="0.3">
      <c r="A97" s="131">
        <v>24</v>
      </c>
      <c r="B97" s="133" t="s">
        <v>2194</v>
      </c>
      <c r="C97" s="133" t="s">
        <v>2413</v>
      </c>
      <c r="D97" s="133" t="s">
        <v>686</v>
      </c>
      <c r="E97" s="133" t="s">
        <v>2450</v>
      </c>
      <c r="F97" s="133" t="s">
        <v>2028</v>
      </c>
      <c r="G97" s="133"/>
      <c r="H97" s="133"/>
      <c r="I97" s="133" t="s">
        <v>173</v>
      </c>
      <c r="J97" s="133">
        <v>42683</v>
      </c>
      <c r="K97" s="133" t="str">
        <f t="shared" si="6"/>
        <v>A6BB</v>
      </c>
    </row>
    <row r="98" spans="1:11" x14ac:dyDescent="0.3">
      <c r="A98" s="131">
        <v>25</v>
      </c>
      <c r="B98" s="133" t="s">
        <v>2196</v>
      </c>
      <c r="C98" s="133" t="s">
        <v>2414</v>
      </c>
      <c r="D98" s="133" t="s">
        <v>686</v>
      </c>
      <c r="E98" s="133" t="s">
        <v>2450</v>
      </c>
      <c r="F98" s="133" t="s">
        <v>2028</v>
      </c>
      <c r="G98" s="133"/>
      <c r="H98" s="133"/>
      <c r="I98" s="133" t="s">
        <v>173</v>
      </c>
      <c r="J98" s="133">
        <v>42684</v>
      </c>
      <c r="K98" s="133" t="str">
        <f t="shared" si="6"/>
        <v>A6BC</v>
      </c>
    </row>
    <row r="99" spans="1:11" x14ac:dyDescent="0.3">
      <c r="A99" s="131">
        <v>26</v>
      </c>
      <c r="B99" s="133" t="s">
        <v>2198</v>
      </c>
      <c r="C99" s="133" t="s">
        <v>2415</v>
      </c>
      <c r="D99" s="133" t="s">
        <v>686</v>
      </c>
      <c r="E99" s="133" t="s">
        <v>2450</v>
      </c>
      <c r="F99" s="133" t="s">
        <v>2028</v>
      </c>
      <c r="G99" s="133"/>
      <c r="H99" s="133"/>
      <c r="I99" s="133" t="s">
        <v>173</v>
      </c>
      <c r="J99" s="133">
        <v>42685</v>
      </c>
      <c r="K99" s="133" t="str">
        <f t="shared" si="6"/>
        <v>A6BD</v>
      </c>
    </row>
    <row r="100" spans="1:11" x14ac:dyDescent="0.3">
      <c r="A100" s="131">
        <v>27</v>
      </c>
      <c r="B100" s="133" t="s">
        <v>2200</v>
      </c>
      <c r="C100" s="133" t="s">
        <v>2416</v>
      </c>
      <c r="D100" s="133" t="s">
        <v>686</v>
      </c>
      <c r="E100" s="133" t="s">
        <v>2450</v>
      </c>
      <c r="F100" s="133" t="s">
        <v>2028</v>
      </c>
      <c r="G100" s="133"/>
      <c r="H100" s="133"/>
      <c r="I100" s="133" t="s">
        <v>173</v>
      </c>
      <c r="J100" s="133">
        <v>42686</v>
      </c>
      <c r="K100" s="133" t="str">
        <f t="shared" si="6"/>
        <v>A6BE</v>
      </c>
    </row>
    <row r="101" spans="1:11" x14ac:dyDescent="0.3">
      <c r="A101" s="131">
        <v>28</v>
      </c>
      <c r="B101" s="133" t="s">
        <v>2202</v>
      </c>
      <c r="C101" s="133" t="s">
        <v>2417</v>
      </c>
      <c r="D101" s="133" t="s">
        <v>686</v>
      </c>
      <c r="E101" s="133" t="s">
        <v>2450</v>
      </c>
      <c r="F101" s="133" t="s">
        <v>2028</v>
      </c>
      <c r="G101" s="133"/>
      <c r="H101" s="133"/>
      <c r="I101" s="133" t="s">
        <v>173</v>
      </c>
      <c r="J101" s="133">
        <v>42687</v>
      </c>
      <c r="K101" s="133" t="str">
        <f t="shared" si="6"/>
        <v>A6BF</v>
      </c>
    </row>
    <row r="102" spans="1:11" x14ac:dyDescent="0.3">
      <c r="A102" s="131">
        <v>29</v>
      </c>
      <c r="B102" s="133" t="s">
        <v>2204</v>
      </c>
      <c r="C102" s="133" t="s">
        <v>2418</v>
      </c>
      <c r="D102" s="133" t="s">
        <v>686</v>
      </c>
      <c r="E102" s="133" t="s">
        <v>2450</v>
      </c>
      <c r="F102" s="133" t="s">
        <v>2028</v>
      </c>
      <c r="G102" s="133"/>
      <c r="H102" s="133"/>
      <c r="I102" s="133" t="s">
        <v>173</v>
      </c>
      <c r="J102" s="133">
        <v>42688</v>
      </c>
      <c r="K102" s="133" t="str">
        <f t="shared" si="6"/>
        <v>A6C0</v>
      </c>
    </row>
    <row r="103" spans="1:11" x14ac:dyDescent="0.3">
      <c r="A103" s="131">
        <v>30</v>
      </c>
      <c r="B103" s="133" t="s">
        <v>2206</v>
      </c>
      <c r="C103" s="133" t="s">
        <v>2419</v>
      </c>
      <c r="D103" s="133" t="s">
        <v>686</v>
      </c>
      <c r="E103" s="133" t="s">
        <v>2450</v>
      </c>
      <c r="F103" s="133" t="s">
        <v>2028</v>
      </c>
      <c r="G103" s="133"/>
      <c r="H103" s="133"/>
      <c r="I103" s="133" t="s">
        <v>173</v>
      </c>
      <c r="J103" s="133">
        <v>42689</v>
      </c>
      <c r="K103" s="133" t="str">
        <f t="shared" si="6"/>
        <v>A6C1</v>
      </c>
    </row>
    <row r="104" spans="1:11" x14ac:dyDescent="0.3">
      <c r="A104" s="131">
        <v>31</v>
      </c>
      <c r="B104" s="133" t="s">
        <v>2208</v>
      </c>
      <c r="C104" s="133" t="s">
        <v>2420</v>
      </c>
      <c r="D104" s="133" t="s">
        <v>686</v>
      </c>
      <c r="E104" s="133" t="s">
        <v>2450</v>
      </c>
      <c r="F104" s="133" t="s">
        <v>2028</v>
      </c>
      <c r="G104" s="133"/>
      <c r="H104" s="133"/>
      <c r="I104" s="133" t="s">
        <v>173</v>
      </c>
      <c r="J104" s="133">
        <v>42690</v>
      </c>
      <c r="K104" s="133" t="str">
        <f t="shared" si="6"/>
        <v>A6C2</v>
      </c>
    </row>
    <row r="105" spans="1:11" x14ac:dyDescent="0.3">
      <c r="A105" s="131">
        <v>32</v>
      </c>
      <c r="B105" s="133" t="s">
        <v>2210</v>
      </c>
      <c r="C105" s="133" t="s">
        <v>2421</v>
      </c>
      <c r="D105" s="133" t="s">
        <v>686</v>
      </c>
      <c r="E105" s="133" t="s">
        <v>2450</v>
      </c>
      <c r="F105" s="133" t="s">
        <v>2028</v>
      </c>
      <c r="G105" s="133"/>
      <c r="H105" s="133"/>
      <c r="I105" s="133" t="s">
        <v>173</v>
      </c>
      <c r="J105" s="133">
        <v>42691</v>
      </c>
      <c r="K105" s="133" t="str">
        <f t="shared" si="6"/>
        <v>A6C3</v>
      </c>
    </row>
    <row r="106" spans="1:11" x14ac:dyDescent="0.3">
      <c r="A106" s="131">
        <v>33</v>
      </c>
      <c r="B106" s="133" t="s">
        <v>2212</v>
      </c>
      <c r="C106" s="133" t="s">
        <v>2422</v>
      </c>
      <c r="D106" s="133" t="s">
        <v>686</v>
      </c>
      <c r="E106" s="133" t="s">
        <v>2450</v>
      </c>
      <c r="F106" s="133" t="s">
        <v>2028</v>
      </c>
      <c r="G106" s="133"/>
      <c r="H106" s="133"/>
      <c r="I106" s="133" t="s">
        <v>173</v>
      </c>
      <c r="J106" s="133">
        <v>42692</v>
      </c>
      <c r="K106" s="133" t="str">
        <f t="shared" si="6"/>
        <v>A6C4</v>
      </c>
    </row>
    <row r="107" spans="1:11" x14ac:dyDescent="0.3">
      <c r="A107" s="131">
        <v>34</v>
      </c>
      <c r="B107" s="133" t="s">
        <v>2214</v>
      </c>
      <c r="C107" s="133" t="s">
        <v>2423</v>
      </c>
      <c r="D107" s="133" t="s">
        <v>686</v>
      </c>
      <c r="E107" s="133" t="s">
        <v>2450</v>
      </c>
      <c r="F107" s="133" t="s">
        <v>2028</v>
      </c>
      <c r="G107" s="133"/>
      <c r="H107" s="133"/>
      <c r="I107" s="133" t="s">
        <v>173</v>
      </c>
      <c r="J107" s="133">
        <v>42693</v>
      </c>
      <c r="K107" s="133" t="str">
        <f t="shared" si="6"/>
        <v>A6C5</v>
      </c>
    </row>
    <row r="108" spans="1:11" x14ac:dyDescent="0.3">
      <c r="A108" s="131">
        <v>35</v>
      </c>
      <c r="B108" s="133" t="s">
        <v>2216</v>
      </c>
      <c r="C108" s="133" t="s">
        <v>2424</v>
      </c>
      <c r="D108" s="133" t="s">
        <v>686</v>
      </c>
      <c r="E108" s="133" t="s">
        <v>2450</v>
      </c>
      <c r="F108" s="133" t="s">
        <v>2028</v>
      </c>
      <c r="G108" s="133"/>
      <c r="H108" s="133"/>
      <c r="I108" s="133" t="s">
        <v>173</v>
      </c>
      <c r="J108" s="133">
        <v>42694</v>
      </c>
      <c r="K108" s="133" t="str">
        <f t="shared" si="6"/>
        <v>A6C6</v>
      </c>
    </row>
    <row r="109" spans="1:11" x14ac:dyDescent="0.3">
      <c r="A109" s="131">
        <v>36</v>
      </c>
      <c r="B109" s="133" t="s">
        <v>2218</v>
      </c>
      <c r="C109" s="133" t="s">
        <v>2425</v>
      </c>
      <c r="D109" s="133" t="s">
        <v>686</v>
      </c>
      <c r="E109" s="133" t="s">
        <v>2450</v>
      </c>
      <c r="F109" s="133" t="s">
        <v>2028</v>
      </c>
      <c r="G109" s="133"/>
      <c r="H109" s="133"/>
      <c r="I109" s="133" t="s">
        <v>173</v>
      </c>
      <c r="J109" s="133">
        <v>42695</v>
      </c>
      <c r="K109" s="133" t="str">
        <f t="shared" si="6"/>
        <v>A6C7</v>
      </c>
    </row>
    <row r="110" spans="1:11" x14ac:dyDescent="0.3">
      <c r="A110" s="131">
        <v>37</v>
      </c>
      <c r="B110" s="133" t="s">
        <v>2220</v>
      </c>
      <c r="C110" s="133" t="s">
        <v>2426</v>
      </c>
      <c r="D110" s="133" t="s">
        <v>686</v>
      </c>
      <c r="E110" s="133" t="s">
        <v>2450</v>
      </c>
      <c r="F110" s="133" t="s">
        <v>2028</v>
      </c>
      <c r="G110" s="133"/>
      <c r="H110" s="133"/>
      <c r="I110" s="133" t="s">
        <v>173</v>
      </c>
      <c r="J110" s="133">
        <v>42696</v>
      </c>
      <c r="K110" s="133" t="str">
        <f t="shared" si="6"/>
        <v>A6C8</v>
      </c>
    </row>
    <row r="111" spans="1:11" x14ac:dyDescent="0.3">
      <c r="A111" s="131">
        <v>38</v>
      </c>
      <c r="B111" s="133" t="s">
        <v>2222</v>
      </c>
      <c r="C111" s="133" t="s">
        <v>2427</v>
      </c>
      <c r="D111" s="133" t="s">
        <v>686</v>
      </c>
      <c r="E111" s="133" t="s">
        <v>2450</v>
      </c>
      <c r="F111" s="133" t="s">
        <v>2028</v>
      </c>
      <c r="G111" s="133"/>
      <c r="H111" s="133"/>
      <c r="I111" s="133" t="s">
        <v>173</v>
      </c>
      <c r="J111" s="133">
        <v>42697</v>
      </c>
      <c r="K111" s="133" t="str">
        <f t="shared" si="6"/>
        <v>A6C9</v>
      </c>
    </row>
    <row r="112" spans="1:11" x14ac:dyDescent="0.3">
      <c r="A112" s="131">
        <v>39</v>
      </c>
      <c r="B112" s="133" t="s">
        <v>2224</v>
      </c>
      <c r="C112" s="133" t="s">
        <v>2428</v>
      </c>
      <c r="D112" s="133" t="s">
        <v>686</v>
      </c>
      <c r="E112" s="133" t="s">
        <v>2450</v>
      </c>
      <c r="F112" s="133" t="s">
        <v>2028</v>
      </c>
      <c r="G112" s="133"/>
      <c r="H112" s="133"/>
      <c r="I112" s="133" t="s">
        <v>173</v>
      </c>
      <c r="J112" s="133">
        <v>42698</v>
      </c>
      <c r="K112" s="133" t="str">
        <f t="shared" si="6"/>
        <v>A6CA</v>
      </c>
    </row>
    <row r="113" spans="1:11" x14ac:dyDescent="0.3">
      <c r="A113" s="131">
        <v>40</v>
      </c>
      <c r="B113" s="133" t="s">
        <v>2226</v>
      </c>
      <c r="C113" s="133" t="s">
        <v>2429</v>
      </c>
      <c r="D113" s="133" t="s">
        <v>686</v>
      </c>
      <c r="E113" s="133" t="s">
        <v>2450</v>
      </c>
      <c r="F113" s="133" t="s">
        <v>2028</v>
      </c>
      <c r="G113" s="133"/>
      <c r="H113" s="133"/>
      <c r="I113" s="133" t="s">
        <v>173</v>
      </c>
      <c r="J113" s="133">
        <v>42699</v>
      </c>
      <c r="K113" s="133" t="str">
        <f t="shared" si="6"/>
        <v>A6CB</v>
      </c>
    </row>
    <row r="114" spans="1:11" x14ac:dyDescent="0.3">
      <c r="A114" s="131">
        <v>41</v>
      </c>
      <c r="B114" s="133" t="s">
        <v>2228</v>
      </c>
      <c r="C114" s="133" t="s">
        <v>2430</v>
      </c>
      <c r="D114" s="133" t="s">
        <v>686</v>
      </c>
      <c r="E114" s="133" t="s">
        <v>2450</v>
      </c>
      <c r="F114" s="133" t="s">
        <v>2028</v>
      </c>
      <c r="G114" s="133"/>
      <c r="H114" s="133"/>
      <c r="I114" s="133" t="s">
        <v>173</v>
      </c>
      <c r="J114" s="133">
        <v>42700</v>
      </c>
      <c r="K114" s="133" t="str">
        <f t="shared" si="6"/>
        <v>A6CC</v>
      </c>
    </row>
    <row r="115" spans="1:11" x14ac:dyDescent="0.3">
      <c r="A115" s="131">
        <v>42</v>
      </c>
      <c r="B115" s="133" t="s">
        <v>2230</v>
      </c>
      <c r="C115" s="133" t="s">
        <v>2431</v>
      </c>
      <c r="D115" s="133" t="s">
        <v>686</v>
      </c>
      <c r="E115" s="133" t="s">
        <v>2450</v>
      </c>
      <c r="F115" s="133" t="s">
        <v>2028</v>
      </c>
      <c r="G115" s="133"/>
      <c r="H115" s="133"/>
      <c r="I115" s="133" t="s">
        <v>173</v>
      </c>
      <c r="J115" s="133">
        <v>42701</v>
      </c>
      <c r="K115" s="133" t="str">
        <f t="shared" si="6"/>
        <v>A6CD</v>
      </c>
    </row>
    <row r="116" spans="1:11" x14ac:dyDescent="0.3">
      <c r="A116" s="131">
        <v>43</v>
      </c>
      <c r="B116" s="133" t="s">
        <v>2232</v>
      </c>
      <c r="C116" s="133" t="s">
        <v>2432</v>
      </c>
      <c r="D116" s="133" t="s">
        <v>686</v>
      </c>
      <c r="E116" s="133" t="s">
        <v>2450</v>
      </c>
      <c r="F116" s="133" t="s">
        <v>2028</v>
      </c>
      <c r="G116" s="133"/>
      <c r="H116" s="133"/>
      <c r="I116" s="133" t="s">
        <v>173</v>
      </c>
      <c r="J116" s="133">
        <v>42702</v>
      </c>
      <c r="K116" s="133" t="str">
        <f t="shared" si="6"/>
        <v>A6CE</v>
      </c>
    </row>
    <row r="117" spans="1:11" x14ac:dyDescent="0.3">
      <c r="A117" s="131">
        <v>44</v>
      </c>
      <c r="B117" s="133" t="s">
        <v>2234</v>
      </c>
      <c r="C117" s="133" t="s">
        <v>2433</v>
      </c>
      <c r="D117" s="133" t="s">
        <v>686</v>
      </c>
      <c r="E117" s="133" t="s">
        <v>2450</v>
      </c>
      <c r="F117" s="133" t="s">
        <v>2028</v>
      </c>
      <c r="G117" s="133"/>
      <c r="H117" s="133"/>
      <c r="I117" s="133" t="s">
        <v>173</v>
      </c>
      <c r="J117" s="133">
        <v>42703</v>
      </c>
      <c r="K117" s="133" t="str">
        <f t="shared" si="6"/>
        <v>A6CF</v>
      </c>
    </row>
    <row r="118" spans="1:11" x14ac:dyDescent="0.3">
      <c r="A118" s="131">
        <v>45</v>
      </c>
      <c r="B118" s="133" t="s">
        <v>2236</v>
      </c>
      <c r="C118" s="133" t="s">
        <v>2434</v>
      </c>
      <c r="D118" s="133" t="s">
        <v>686</v>
      </c>
      <c r="E118" s="133" t="s">
        <v>2450</v>
      </c>
      <c r="F118" s="133" t="s">
        <v>2028</v>
      </c>
      <c r="G118" s="133"/>
      <c r="H118" s="133"/>
      <c r="I118" s="133" t="s">
        <v>173</v>
      </c>
      <c r="J118" s="133">
        <v>42704</v>
      </c>
      <c r="K118" s="133" t="str">
        <f t="shared" si="6"/>
        <v>A6D0</v>
      </c>
    </row>
    <row r="119" spans="1:11" x14ac:dyDescent="0.3">
      <c r="A119" s="131">
        <v>46</v>
      </c>
      <c r="B119" s="133" t="s">
        <v>2238</v>
      </c>
      <c r="C119" s="133" t="s">
        <v>2435</v>
      </c>
      <c r="D119" s="133" t="s">
        <v>686</v>
      </c>
      <c r="E119" s="133" t="s">
        <v>2450</v>
      </c>
      <c r="F119" s="133" t="s">
        <v>2028</v>
      </c>
      <c r="G119" s="133"/>
      <c r="H119" s="133"/>
      <c r="I119" s="133" t="s">
        <v>173</v>
      </c>
      <c r="J119" s="133">
        <v>42705</v>
      </c>
      <c r="K119" s="133" t="str">
        <f t="shared" si="6"/>
        <v>A6D1</v>
      </c>
    </row>
    <row r="120" spans="1:11" x14ac:dyDescent="0.3">
      <c r="A120" s="131">
        <v>47</v>
      </c>
      <c r="B120" s="133" t="s">
        <v>2240</v>
      </c>
      <c r="C120" s="133" t="s">
        <v>2436</v>
      </c>
      <c r="D120" s="133" t="s">
        <v>686</v>
      </c>
      <c r="E120" s="133" t="s">
        <v>2450</v>
      </c>
      <c r="F120" s="133" t="s">
        <v>2028</v>
      </c>
      <c r="G120" s="133"/>
      <c r="H120" s="133"/>
      <c r="I120" s="133" t="s">
        <v>173</v>
      </c>
      <c r="J120" s="133">
        <v>42706</v>
      </c>
      <c r="K120" s="133" t="str">
        <f t="shared" si="6"/>
        <v>A6D2</v>
      </c>
    </row>
    <row r="121" spans="1:11" x14ac:dyDescent="0.3">
      <c r="A121" s="131">
        <v>48</v>
      </c>
      <c r="B121" s="133" t="s">
        <v>2242</v>
      </c>
      <c r="C121" s="133" t="s">
        <v>2437</v>
      </c>
      <c r="D121" s="133" t="s">
        <v>686</v>
      </c>
      <c r="E121" s="133" t="s">
        <v>2450</v>
      </c>
      <c r="F121" s="133" t="s">
        <v>2028</v>
      </c>
      <c r="G121" s="133"/>
      <c r="H121" s="133"/>
      <c r="I121" s="133" t="s">
        <v>173</v>
      </c>
      <c r="J121" s="133">
        <v>42707</v>
      </c>
      <c r="K121" s="133" t="str">
        <f t="shared" si="6"/>
        <v>A6D3</v>
      </c>
    </row>
    <row r="122" spans="1:11" x14ac:dyDescent="0.3">
      <c r="A122" s="131">
        <v>49</v>
      </c>
      <c r="B122" s="133" t="s">
        <v>2244</v>
      </c>
      <c r="C122" s="133" t="s">
        <v>2438</v>
      </c>
      <c r="D122" s="133" t="s">
        <v>686</v>
      </c>
      <c r="E122" s="133" t="s">
        <v>2450</v>
      </c>
      <c r="F122" s="133" t="s">
        <v>2028</v>
      </c>
      <c r="G122" s="133"/>
      <c r="H122" s="133"/>
      <c r="I122" s="133" t="s">
        <v>173</v>
      </c>
      <c r="J122" s="133">
        <v>42708</v>
      </c>
      <c r="K122" s="133" t="str">
        <f t="shared" si="6"/>
        <v>A6D4</v>
      </c>
    </row>
    <row r="123" spans="1:11" x14ac:dyDescent="0.3">
      <c r="A123" s="131">
        <v>50</v>
      </c>
      <c r="B123" s="133" t="s">
        <v>2246</v>
      </c>
      <c r="C123" s="133" t="s">
        <v>2439</v>
      </c>
      <c r="D123" s="133" t="s">
        <v>686</v>
      </c>
      <c r="E123" s="133" t="s">
        <v>2450</v>
      </c>
      <c r="F123" s="133" t="s">
        <v>2028</v>
      </c>
      <c r="G123" s="133"/>
      <c r="H123" s="133"/>
      <c r="I123" s="133" t="s">
        <v>173</v>
      </c>
      <c r="J123" s="133">
        <v>42709</v>
      </c>
      <c r="K123" s="133" t="str">
        <f t="shared" si="6"/>
        <v>A6D5</v>
      </c>
    </row>
    <row r="124" spans="1:11" x14ac:dyDescent="0.3">
      <c r="A124" s="131">
        <v>51</v>
      </c>
      <c r="B124" s="133" t="s">
        <v>2248</v>
      </c>
      <c r="C124" s="133" t="s">
        <v>2440</v>
      </c>
      <c r="D124" s="133" t="s">
        <v>686</v>
      </c>
      <c r="E124" s="133" t="s">
        <v>2450</v>
      </c>
      <c r="F124" s="133" t="s">
        <v>2028</v>
      </c>
      <c r="G124" s="133"/>
      <c r="H124" s="133"/>
      <c r="I124" s="133" t="s">
        <v>173</v>
      </c>
      <c r="J124" s="133">
        <v>42710</v>
      </c>
      <c r="K124" s="133" t="str">
        <f t="shared" si="6"/>
        <v>A6D6</v>
      </c>
    </row>
    <row r="125" spans="1:11" x14ac:dyDescent="0.3">
      <c r="A125" s="131">
        <v>52</v>
      </c>
      <c r="B125" s="133" t="s">
        <v>2250</v>
      </c>
      <c r="C125" s="133" t="s">
        <v>2441</v>
      </c>
      <c r="D125" s="133" t="s">
        <v>686</v>
      </c>
      <c r="E125" s="133" t="s">
        <v>2450</v>
      </c>
      <c r="F125" s="133" t="s">
        <v>2028</v>
      </c>
      <c r="G125" s="133"/>
      <c r="H125" s="133"/>
      <c r="I125" s="133" t="s">
        <v>173</v>
      </c>
      <c r="J125" s="133">
        <v>42711</v>
      </c>
      <c r="K125" s="133" t="str">
        <f t="shared" si="6"/>
        <v>A6D7</v>
      </c>
    </row>
    <row r="126" spans="1:11" x14ac:dyDescent="0.3">
      <c r="A126" s="131">
        <v>53</v>
      </c>
      <c r="B126" s="133" t="s">
        <v>2252</v>
      </c>
      <c r="C126" s="133" t="s">
        <v>2442</v>
      </c>
      <c r="D126" s="133" t="s">
        <v>686</v>
      </c>
      <c r="E126" s="133" t="s">
        <v>2450</v>
      </c>
      <c r="F126" s="133" t="s">
        <v>2028</v>
      </c>
      <c r="G126" s="133"/>
      <c r="H126" s="133"/>
      <c r="I126" s="133" t="s">
        <v>173</v>
      </c>
      <c r="J126" s="133">
        <v>42712</v>
      </c>
      <c r="K126" s="133" t="str">
        <f t="shared" si="6"/>
        <v>A6D8</v>
      </c>
    </row>
    <row r="127" spans="1:11" x14ac:dyDescent="0.3">
      <c r="A127" s="131">
        <v>54</v>
      </c>
      <c r="B127" s="133" t="s">
        <v>2254</v>
      </c>
      <c r="C127" s="133" t="s">
        <v>2443</v>
      </c>
      <c r="D127" s="133" t="s">
        <v>686</v>
      </c>
      <c r="E127" s="133" t="s">
        <v>2450</v>
      </c>
      <c r="F127" s="133" t="s">
        <v>2028</v>
      </c>
      <c r="G127" s="133"/>
      <c r="H127" s="133"/>
      <c r="I127" s="133" t="s">
        <v>173</v>
      </c>
      <c r="J127" s="133">
        <v>42713</v>
      </c>
      <c r="K127" s="133" t="str">
        <f t="shared" si="6"/>
        <v>A6D9</v>
      </c>
    </row>
    <row r="128" spans="1:11" x14ac:dyDescent="0.3">
      <c r="A128" s="131">
        <v>55</v>
      </c>
      <c r="B128" s="133" t="s">
        <v>2256</v>
      </c>
      <c r="C128" s="133" t="s">
        <v>2444</v>
      </c>
      <c r="D128" s="133" t="s">
        <v>686</v>
      </c>
      <c r="E128" s="133" t="s">
        <v>2450</v>
      </c>
      <c r="F128" s="133" t="s">
        <v>2028</v>
      </c>
      <c r="G128" s="133"/>
      <c r="H128" s="133"/>
      <c r="I128" s="133" t="s">
        <v>173</v>
      </c>
      <c r="J128" s="133">
        <v>42714</v>
      </c>
      <c r="K128" s="133" t="str">
        <f t="shared" si="6"/>
        <v>A6DA</v>
      </c>
    </row>
    <row r="129" spans="1:11" x14ac:dyDescent="0.3">
      <c r="A129" s="131">
        <v>56</v>
      </c>
      <c r="B129" s="133" t="s">
        <v>2258</v>
      </c>
      <c r="C129" s="133" t="s">
        <v>2445</v>
      </c>
      <c r="D129" s="133" t="s">
        <v>686</v>
      </c>
      <c r="E129" s="133" t="s">
        <v>2450</v>
      </c>
      <c r="F129" s="133" t="s">
        <v>2028</v>
      </c>
      <c r="G129" s="133"/>
      <c r="H129" s="133"/>
      <c r="I129" s="133" t="s">
        <v>173</v>
      </c>
      <c r="J129" s="133">
        <v>42715</v>
      </c>
      <c r="K129" s="133" t="str">
        <f t="shared" si="6"/>
        <v>A6DB</v>
      </c>
    </row>
    <row r="130" spans="1:11" x14ac:dyDescent="0.3">
      <c r="A130" s="131">
        <v>57</v>
      </c>
      <c r="B130" s="133" t="s">
        <v>2260</v>
      </c>
      <c r="C130" s="133" t="s">
        <v>2446</v>
      </c>
      <c r="D130" s="133" t="s">
        <v>686</v>
      </c>
      <c r="E130" s="133" t="s">
        <v>2450</v>
      </c>
      <c r="F130" s="133" t="s">
        <v>2028</v>
      </c>
      <c r="G130" s="133"/>
      <c r="H130" s="133"/>
      <c r="I130" s="133" t="s">
        <v>173</v>
      </c>
      <c r="J130" s="133">
        <v>42716</v>
      </c>
      <c r="K130" s="133" t="str">
        <f t="shared" si="6"/>
        <v>A6DC</v>
      </c>
    </row>
    <row r="131" spans="1:11" x14ac:dyDescent="0.3">
      <c r="A131" s="131">
        <v>58</v>
      </c>
      <c r="B131" s="133" t="s">
        <v>2262</v>
      </c>
      <c r="C131" s="133" t="s">
        <v>2447</v>
      </c>
      <c r="D131" s="133" t="s">
        <v>686</v>
      </c>
      <c r="E131" s="133" t="s">
        <v>2450</v>
      </c>
      <c r="F131" s="133" t="s">
        <v>2028</v>
      </c>
      <c r="G131" s="133"/>
      <c r="H131" s="133"/>
      <c r="I131" s="133" t="s">
        <v>173</v>
      </c>
      <c r="J131" s="133">
        <v>42717</v>
      </c>
      <c r="K131" s="133" t="str">
        <f t="shared" si="6"/>
        <v>A6DD</v>
      </c>
    </row>
    <row r="132" spans="1:11" x14ac:dyDescent="0.3">
      <c r="A132" s="131">
        <v>59</v>
      </c>
      <c r="B132" s="133" t="s">
        <v>2264</v>
      </c>
      <c r="C132" s="133" t="s">
        <v>2448</v>
      </c>
      <c r="D132" s="133" t="s">
        <v>686</v>
      </c>
      <c r="E132" s="133" t="s">
        <v>2450</v>
      </c>
      <c r="F132" s="133" t="s">
        <v>2028</v>
      </c>
      <c r="G132" s="133"/>
      <c r="H132" s="133"/>
      <c r="I132" s="133" t="s">
        <v>173</v>
      </c>
      <c r="J132" s="133">
        <v>42718</v>
      </c>
      <c r="K132" s="133" t="str">
        <f t="shared" si="6"/>
        <v>A6DE</v>
      </c>
    </row>
    <row r="133" spans="1:11" x14ac:dyDescent="0.3">
      <c r="A133" s="131">
        <v>60</v>
      </c>
      <c r="B133" s="133" t="s">
        <v>2266</v>
      </c>
      <c r="C133" s="133" t="s">
        <v>2449</v>
      </c>
      <c r="D133" s="133" t="s">
        <v>686</v>
      </c>
      <c r="E133" s="133" t="s">
        <v>2450</v>
      </c>
      <c r="F133" s="133" t="s">
        <v>2028</v>
      </c>
      <c r="G133" s="133"/>
      <c r="H133" s="133"/>
      <c r="I133" s="133" t="s">
        <v>173</v>
      </c>
      <c r="J133" s="133">
        <v>42719</v>
      </c>
      <c r="K133" s="133" t="str">
        <f t="shared" si="6"/>
        <v>A6DF</v>
      </c>
    </row>
  </sheetData>
  <mergeCells count="4">
    <mergeCell ref="A2:K2"/>
    <mergeCell ref="A4:K4"/>
    <mergeCell ref="A6:K6"/>
    <mergeCell ref="A71:K71"/>
  </mergeCells>
  <pageMargins left="0.7" right="0.7" top="0.75" bottom="0.75" header="0.3" footer="0.3"/>
  <pageSetup paperSize="9" scale="65" fitToHeight="0" orientation="landscape" r:id="rId1"/>
  <rowBreaks count="1" manualBreakCount="1">
    <brk id="69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="70" zoomScaleNormal="100" zoomScaleSheetLayoutView="7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6.6640625" bestFit="1" customWidth="1"/>
    <col min="3" max="3" width="24.6640625" bestFit="1" customWidth="1"/>
    <col min="4" max="4" width="14.33203125" bestFit="1" customWidth="1"/>
    <col min="5" max="5" width="18.5546875" customWidth="1"/>
    <col min="6" max="6" width="13" bestFit="1" customWidth="1"/>
    <col min="7" max="7" width="14.44140625" customWidth="1"/>
    <col min="8" max="8" width="40.109375" customWidth="1"/>
    <col min="9" max="9" width="6.44140625" bestFit="1" customWidth="1"/>
    <col min="10" max="10" width="18.5546875" bestFit="1" customWidth="1"/>
    <col min="11" max="11" width="16.6640625" bestFit="1" customWidth="1"/>
    <col min="12" max="12" width="22.44140625" bestFit="1" customWidth="1"/>
    <col min="13" max="13" width="13.6640625" bestFit="1" customWidth="1"/>
    <col min="14" max="14" width="16" bestFit="1" customWidth="1"/>
    <col min="15" max="15" width="22" customWidth="1"/>
    <col min="16" max="16" width="8.33203125" bestFit="1" customWidth="1"/>
    <col min="17" max="17" width="17.5546875" customWidth="1"/>
    <col min="18" max="18" width="13.33203125" customWidth="1"/>
    <col min="19" max="19" width="18" bestFit="1" customWidth="1"/>
    <col min="20" max="20" width="16.33203125" bestFit="1" customWidth="1"/>
  </cols>
  <sheetData>
    <row r="1" spans="1:8" x14ac:dyDescent="0.3">
      <c r="A1" s="42"/>
      <c r="B1" s="42"/>
      <c r="C1" s="42"/>
      <c r="D1" s="42"/>
      <c r="E1" s="42"/>
      <c r="F1" s="42"/>
      <c r="G1" s="42"/>
    </row>
    <row r="2" spans="1:8" ht="21" x14ac:dyDescent="0.4">
      <c r="A2" s="149" t="s">
        <v>10</v>
      </c>
      <c r="B2" s="149"/>
      <c r="C2" s="149"/>
      <c r="D2" s="149"/>
      <c r="E2" s="149"/>
      <c r="F2" s="149"/>
      <c r="G2" s="149"/>
      <c r="H2" s="149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47" t="s">
        <v>64</v>
      </c>
      <c r="B7" s="147"/>
      <c r="C7" s="147"/>
      <c r="D7" s="147"/>
      <c r="E7" s="147"/>
      <c r="F7" s="147"/>
      <c r="G7" s="147"/>
      <c r="H7" s="43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 t="s">
        <v>3745</v>
      </c>
    </row>
    <row r="10" spans="1:8" x14ac:dyDescent="0.3">
      <c r="A10" s="131"/>
      <c r="G10" s="5"/>
      <c r="H10" s="42"/>
    </row>
    <row r="11" spans="1:8" x14ac:dyDescent="0.3">
      <c r="A11" s="131"/>
      <c r="G11" s="5"/>
      <c r="H11" s="42"/>
    </row>
    <row r="13" spans="1:8" ht="18" x14ac:dyDescent="0.35">
      <c r="A13" s="148" t="s">
        <v>3752</v>
      </c>
      <c r="B13" s="148"/>
      <c r="C13" s="148"/>
      <c r="D13" s="148"/>
      <c r="E13" s="148"/>
      <c r="F13" s="148"/>
      <c r="G13" s="148"/>
      <c r="H13" s="148"/>
    </row>
    <row r="14" spans="1:8" ht="18" x14ac:dyDescent="0.35">
      <c r="A14" s="4"/>
      <c r="B14" s="4"/>
      <c r="C14" s="4"/>
      <c r="D14" s="4"/>
      <c r="E14" s="4"/>
      <c r="F14" s="4"/>
      <c r="G14" s="4"/>
      <c r="H14" s="12"/>
    </row>
    <row r="15" spans="1:8" x14ac:dyDescent="0.3">
      <c r="A15" s="147" t="s">
        <v>64</v>
      </c>
      <c r="B15" s="147"/>
      <c r="C15" s="147"/>
      <c r="D15" s="147"/>
      <c r="E15" s="147"/>
      <c r="F15" s="147"/>
      <c r="G15" s="147"/>
      <c r="H15" s="43"/>
    </row>
    <row r="16" spans="1:8" ht="15" thickBot="1" x14ac:dyDescent="0.35">
      <c r="A16" s="14" t="s">
        <v>18</v>
      </c>
      <c r="B16" s="14" t="s">
        <v>19</v>
      </c>
      <c r="C16" s="14" t="s">
        <v>20</v>
      </c>
      <c r="D16" s="14" t="s">
        <v>21</v>
      </c>
      <c r="E16" s="14" t="s">
        <v>3749</v>
      </c>
      <c r="F16" s="14" t="s">
        <v>22</v>
      </c>
      <c r="G16" s="14" t="s">
        <v>126</v>
      </c>
      <c r="H16" s="47" t="s">
        <v>2</v>
      </c>
    </row>
    <row r="17" spans="1:8" x14ac:dyDescent="0.3">
      <c r="A17" s="2">
        <v>3</v>
      </c>
      <c r="B17" t="s">
        <v>3627</v>
      </c>
      <c r="C17" t="s">
        <v>3746</v>
      </c>
      <c r="D17" t="s">
        <v>36</v>
      </c>
      <c r="E17" t="s">
        <v>25</v>
      </c>
      <c r="G17" s="5"/>
      <c r="H17" s="42" t="s">
        <v>3753</v>
      </c>
    </row>
    <row r="18" spans="1:8" x14ac:dyDescent="0.3">
      <c r="A18" s="2">
        <v>3</v>
      </c>
      <c r="B18" t="s">
        <v>3628</v>
      </c>
      <c r="C18" t="s">
        <v>45</v>
      </c>
      <c r="D18" t="s">
        <v>42</v>
      </c>
      <c r="E18" t="s">
        <v>25</v>
      </c>
      <c r="G18" s="5"/>
      <c r="H18" s="42"/>
    </row>
    <row r="21" spans="1:8" ht="18" x14ac:dyDescent="0.35">
      <c r="H21" s="21"/>
    </row>
    <row r="22" spans="1:8" x14ac:dyDescent="0.3">
      <c r="A22" s="147" t="s">
        <v>3712</v>
      </c>
      <c r="B22" s="147"/>
      <c r="C22" s="147"/>
      <c r="D22" s="147"/>
      <c r="E22" s="147"/>
      <c r="F22" s="147"/>
      <c r="G22" s="147"/>
      <c r="H22" s="42"/>
    </row>
    <row r="23" spans="1:8" x14ac:dyDescent="0.3">
      <c r="A23" s="147" t="s">
        <v>3748</v>
      </c>
      <c r="B23" s="147"/>
      <c r="C23" s="147"/>
      <c r="D23" s="147"/>
      <c r="E23" s="147"/>
      <c r="F23" s="147"/>
      <c r="G23" s="147"/>
      <c r="H23" s="42"/>
    </row>
    <row r="24" spans="1:8" ht="15" thickBot="1" x14ac:dyDescent="0.35">
      <c r="A24" s="14" t="s">
        <v>18</v>
      </c>
      <c r="B24" s="14" t="s">
        <v>19</v>
      </c>
      <c r="C24" s="14" t="s">
        <v>20</v>
      </c>
      <c r="D24" s="14" t="s">
        <v>21</v>
      </c>
      <c r="E24" s="14" t="s">
        <v>3749</v>
      </c>
      <c r="F24" s="14" t="s">
        <v>22</v>
      </c>
      <c r="G24" s="14" t="s">
        <v>126</v>
      </c>
      <c r="H24" s="47" t="s">
        <v>2</v>
      </c>
    </row>
    <row r="25" spans="1:8" x14ac:dyDescent="0.3">
      <c r="A25" s="2">
        <v>5</v>
      </c>
      <c r="B25" t="s">
        <v>3621</v>
      </c>
      <c r="C25" s="45" t="s">
        <v>131</v>
      </c>
      <c r="D25" t="s">
        <v>24</v>
      </c>
      <c r="E25" t="s">
        <v>25</v>
      </c>
      <c r="F25" s="91"/>
      <c r="H25" s="45"/>
    </row>
    <row r="26" spans="1:8" x14ac:dyDescent="0.3">
      <c r="A26" s="2">
        <v>5</v>
      </c>
      <c r="B26" t="s">
        <v>3622</v>
      </c>
      <c r="C26" t="s">
        <v>132</v>
      </c>
      <c r="D26" t="s">
        <v>3747</v>
      </c>
      <c r="E26" t="s">
        <v>25</v>
      </c>
      <c r="F26" s="15"/>
      <c r="H26" s="45"/>
    </row>
    <row r="27" spans="1:8" ht="28.8" x14ac:dyDescent="0.3">
      <c r="A27" s="2">
        <v>5</v>
      </c>
      <c r="B27" s="7" t="s">
        <v>3623</v>
      </c>
      <c r="C27" s="68" t="s">
        <v>133</v>
      </c>
      <c r="D27" s="68" t="s">
        <v>36</v>
      </c>
      <c r="E27" s="68" t="s">
        <v>41</v>
      </c>
      <c r="F27" s="56"/>
      <c r="G27" s="7"/>
      <c r="H27" s="29" t="s">
        <v>134</v>
      </c>
    </row>
    <row r="29" spans="1:8" ht="18" x14ac:dyDescent="0.3">
      <c r="H29" s="22"/>
    </row>
  </sheetData>
  <mergeCells count="7">
    <mergeCell ref="A5:H5"/>
    <mergeCell ref="A2:H2"/>
    <mergeCell ref="A13:H13"/>
    <mergeCell ref="A22:G22"/>
    <mergeCell ref="A23:G23"/>
    <mergeCell ref="A7:G7"/>
    <mergeCell ref="A15:G15"/>
  </mergeCells>
  <conditionalFormatting sqref="C25">
    <cfRule type="duplicateValues" dxfId="1793" priority="4"/>
  </conditionalFormatting>
  <conditionalFormatting sqref="C8">
    <cfRule type="duplicateValues" dxfId="1792" priority="3"/>
  </conditionalFormatting>
  <conditionalFormatting sqref="C16">
    <cfRule type="duplicateValues" dxfId="1791" priority="2"/>
  </conditionalFormatting>
  <conditionalFormatting sqref="C24">
    <cfRule type="duplicateValues" dxfId="1790" priority="1"/>
  </conditionalFormatting>
  <pageMargins left="0.7" right="0.7" top="0.75" bottom="0.75" header="0.3" footer="0.3"/>
  <pageSetup paperSize="9" scale="86" fitToHeight="0" orientation="landscape" r:id="rId1"/>
  <rowBreaks count="1" manualBreakCount="1">
    <brk id="28" max="16383" man="1"/>
  </rowBreaks>
  <tableParts count="3">
    <tablePart r:id="rId2"/>
    <tablePart r:id="rId3"/>
    <tablePart r:id="rId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view="pageBreakPreview" zoomScale="60" zoomScaleNormal="10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5.109375" bestFit="1" customWidth="1"/>
    <col min="3" max="3" width="25.33203125" bestFit="1" customWidth="1"/>
    <col min="4" max="4" width="14.33203125" bestFit="1" customWidth="1"/>
    <col min="5" max="5" width="18.88671875" bestFit="1" customWidth="1"/>
    <col min="6" max="6" width="16.33203125" bestFit="1" customWidth="1"/>
    <col min="7" max="7" width="28.33203125" style="11" customWidth="1"/>
    <col min="8" max="8" width="38.109375" customWidth="1"/>
    <col min="9" max="9" width="33.88671875" bestFit="1" customWidth="1"/>
    <col min="10" max="10" width="13" bestFit="1" customWidth="1"/>
    <col min="11" max="11" width="14.33203125" customWidth="1"/>
    <col min="12" max="12" width="12.109375" customWidth="1"/>
    <col min="13" max="13" width="15.88671875" bestFit="1" customWidth="1"/>
    <col min="14" max="14" width="20.88671875" bestFit="1" customWidth="1"/>
    <col min="15" max="15" width="13.88671875" bestFit="1" customWidth="1"/>
    <col min="16" max="17" width="18.44140625" bestFit="1" customWidth="1"/>
    <col min="18" max="18" width="32.109375" bestFit="1" customWidth="1"/>
    <col min="19" max="19" width="12.44140625" bestFit="1" customWidth="1"/>
    <col min="20" max="20" width="12.109375" customWidth="1"/>
    <col min="21" max="22" width="10" customWidth="1"/>
    <col min="23" max="23" width="20.33203125" bestFit="1" customWidth="1"/>
    <col min="24" max="24" width="13.44140625" bestFit="1" customWidth="1"/>
    <col min="25" max="25" width="13.109375" customWidth="1"/>
  </cols>
  <sheetData>
    <row r="1" spans="1:8" x14ac:dyDescent="0.3">
      <c r="G1"/>
    </row>
    <row r="2" spans="1:8" ht="21" x14ac:dyDescent="0.4">
      <c r="A2" s="149" t="s">
        <v>2981</v>
      </c>
      <c r="B2" s="149"/>
      <c r="C2" s="149"/>
      <c r="D2" s="149"/>
      <c r="E2" s="149"/>
      <c r="F2" s="149"/>
      <c r="G2" s="149"/>
      <c r="H2" s="149"/>
    </row>
    <row r="3" spans="1:8" x14ac:dyDescent="0.3">
      <c r="G3"/>
    </row>
    <row r="4" spans="1:8" x14ac:dyDescent="0.3">
      <c r="G4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6" spans="1:8" x14ac:dyDescent="0.3">
      <c r="G6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8" x14ac:dyDescent="0.3">
      <c r="A9" s="116">
        <v>3</v>
      </c>
      <c r="B9" s="6" t="s">
        <v>3600</v>
      </c>
      <c r="C9" s="6" t="s">
        <v>118</v>
      </c>
      <c r="D9" s="6" t="s">
        <v>24</v>
      </c>
      <c r="E9" s="6" t="s">
        <v>25</v>
      </c>
      <c r="F9" s="6"/>
      <c r="G9" s="118"/>
      <c r="H9" s="6"/>
    </row>
    <row r="10" spans="1:8" x14ac:dyDescent="0.3">
      <c r="A10" s="116">
        <v>3</v>
      </c>
      <c r="B10" s="6" t="s">
        <v>3624</v>
      </c>
      <c r="C10" s="6" t="s">
        <v>46</v>
      </c>
      <c r="D10" s="6" t="s">
        <v>17</v>
      </c>
      <c r="E10" s="6" t="s">
        <v>41</v>
      </c>
      <c r="F10" s="116">
        <v>8</v>
      </c>
      <c r="G10" s="8" t="s">
        <v>3802</v>
      </c>
      <c r="H10" s="6"/>
    </row>
    <row r="11" spans="1:8" x14ac:dyDescent="0.3">
      <c r="A11" s="116">
        <v>3</v>
      </c>
      <c r="B11" s="6" t="s">
        <v>3625</v>
      </c>
      <c r="C11" s="6" t="s">
        <v>47</v>
      </c>
      <c r="D11" s="6" t="s">
        <v>17</v>
      </c>
      <c r="E11" s="6" t="s">
        <v>41</v>
      </c>
      <c r="F11" s="116">
        <v>8</v>
      </c>
      <c r="G11" s="8" t="s">
        <v>3803</v>
      </c>
      <c r="H11" s="6"/>
    </row>
    <row r="12" spans="1:8" ht="45" customHeight="1" x14ac:dyDescent="0.3">
      <c r="A12" s="116">
        <v>3</v>
      </c>
      <c r="B12" s="6" t="s">
        <v>3626</v>
      </c>
      <c r="C12" s="6" t="s">
        <v>103</v>
      </c>
      <c r="D12" s="6" t="s">
        <v>36</v>
      </c>
      <c r="E12" s="6" t="s">
        <v>41</v>
      </c>
      <c r="F12" s="116">
        <v>2</v>
      </c>
      <c r="G12" s="117"/>
      <c r="H12" s="117" t="s">
        <v>3804</v>
      </c>
    </row>
    <row r="13" spans="1:8" ht="28.8" x14ac:dyDescent="0.3">
      <c r="A13" s="116">
        <v>3</v>
      </c>
      <c r="B13" s="6" t="s">
        <v>3637</v>
      </c>
      <c r="C13" s="6" t="s">
        <v>43</v>
      </c>
      <c r="D13" s="6" t="s">
        <v>33</v>
      </c>
      <c r="E13" s="6" t="s">
        <v>41</v>
      </c>
      <c r="F13" s="6"/>
      <c r="G13" s="117"/>
      <c r="H13" s="117" t="s">
        <v>3805</v>
      </c>
    </row>
    <row r="14" spans="1:8" x14ac:dyDescent="0.3">
      <c r="A14" s="66"/>
      <c r="G14" s="9"/>
    </row>
    <row r="15" spans="1:8" x14ac:dyDescent="0.3">
      <c r="A15" s="66"/>
      <c r="G15" s="9"/>
    </row>
    <row r="16" spans="1:8" x14ac:dyDescent="0.3">
      <c r="A16" s="66"/>
      <c r="G16" s="9"/>
    </row>
    <row r="17" spans="1:8" x14ac:dyDescent="0.3">
      <c r="A17" s="66"/>
      <c r="B17" s="151" t="s">
        <v>3713</v>
      </c>
      <c r="C17" s="151"/>
      <c r="G17" s="9"/>
    </row>
    <row r="18" spans="1:8" x14ac:dyDescent="0.3">
      <c r="A18" s="66"/>
      <c r="B18" s="134" t="s">
        <v>33</v>
      </c>
      <c r="C18" s="134" t="s">
        <v>3579</v>
      </c>
      <c r="G18" s="9"/>
    </row>
    <row r="19" spans="1:8" x14ac:dyDescent="0.3">
      <c r="A19" s="66"/>
      <c r="B19" t="s">
        <v>3662</v>
      </c>
      <c r="C19" t="s">
        <v>34</v>
      </c>
      <c r="G19" s="9"/>
    </row>
    <row r="20" spans="1:8" x14ac:dyDescent="0.3">
      <c r="A20" s="66"/>
      <c r="B20" t="s">
        <v>3663</v>
      </c>
      <c r="C20" t="s">
        <v>3584</v>
      </c>
      <c r="G20" s="9"/>
    </row>
    <row r="21" spans="1:8" x14ac:dyDescent="0.3">
      <c r="A21" s="66"/>
      <c r="G21" s="9"/>
    </row>
    <row r="22" spans="1:8" x14ac:dyDescent="0.3">
      <c r="A22" s="66"/>
      <c r="G22" s="9"/>
    </row>
    <row r="24" spans="1:8" ht="18" x14ac:dyDescent="0.35">
      <c r="A24" s="148" t="s">
        <v>3752</v>
      </c>
      <c r="B24" s="148"/>
      <c r="C24" s="148"/>
      <c r="D24" s="148"/>
      <c r="E24" s="148"/>
      <c r="F24" s="148"/>
      <c r="G24" s="148"/>
      <c r="H24" s="148"/>
    </row>
    <row r="25" spans="1:8" x14ac:dyDescent="0.3">
      <c r="A25" s="4"/>
      <c r="B25" s="4"/>
      <c r="C25" s="4"/>
      <c r="D25" s="4"/>
      <c r="E25" s="4"/>
      <c r="F25" s="4"/>
      <c r="G25" s="10"/>
    </row>
    <row r="26" spans="1:8" x14ac:dyDescent="0.3">
      <c r="A26" s="151" t="s">
        <v>64</v>
      </c>
      <c r="B26" s="151"/>
      <c r="C26" s="151"/>
      <c r="D26" s="151"/>
      <c r="E26" s="151"/>
      <c r="F26" s="151"/>
      <c r="G26" s="151"/>
      <c r="H26" s="42"/>
    </row>
    <row r="27" spans="1:8" ht="15" thickBot="1" x14ac:dyDescent="0.35">
      <c r="A27" s="14" t="s">
        <v>18</v>
      </c>
      <c r="B27" s="14" t="s">
        <v>19</v>
      </c>
      <c r="C27" s="14" t="s">
        <v>20</v>
      </c>
      <c r="D27" s="14" t="s">
        <v>21</v>
      </c>
      <c r="E27" s="14" t="s">
        <v>3749</v>
      </c>
      <c r="F27" s="14" t="s">
        <v>22</v>
      </c>
      <c r="G27" s="14" t="s">
        <v>126</v>
      </c>
      <c r="H27" s="52" t="s">
        <v>2</v>
      </c>
    </row>
    <row r="28" spans="1:8" x14ac:dyDescent="0.3">
      <c r="A28" s="2">
        <v>3</v>
      </c>
      <c r="B28" t="s">
        <v>3627</v>
      </c>
      <c r="C28" t="s">
        <v>3746</v>
      </c>
      <c r="D28" t="s">
        <v>36</v>
      </c>
      <c r="E28" t="s">
        <v>25</v>
      </c>
      <c r="G28" s="9"/>
      <c r="H28" s="42" t="s">
        <v>3753</v>
      </c>
    </row>
    <row r="29" spans="1:8" x14ac:dyDescent="0.3">
      <c r="A29" s="2">
        <v>3</v>
      </c>
      <c r="B29" t="s">
        <v>3628</v>
      </c>
      <c r="C29" t="s">
        <v>45</v>
      </c>
      <c r="D29" t="s">
        <v>42</v>
      </c>
      <c r="E29" t="s">
        <v>25</v>
      </c>
      <c r="G29" s="9"/>
      <c r="H29" s="42"/>
    </row>
    <row r="30" spans="1:8" x14ac:dyDescent="0.3">
      <c r="A30" s="66"/>
      <c r="G30" s="9"/>
    </row>
    <row r="32" spans="1:8" x14ac:dyDescent="0.3">
      <c r="G32"/>
    </row>
    <row r="33" spans="1:25" x14ac:dyDescent="0.3">
      <c r="A33" s="151" t="s">
        <v>3712</v>
      </c>
      <c r="B33" s="151"/>
      <c r="C33" s="151"/>
      <c r="D33" s="151"/>
      <c r="E33" s="151"/>
      <c r="F33" s="151"/>
      <c r="G33" s="151"/>
      <c r="H33" s="50"/>
    </row>
    <row r="34" spans="1:25" ht="15" customHeight="1" x14ac:dyDescent="0.35">
      <c r="A34" s="151" t="s">
        <v>3748</v>
      </c>
      <c r="B34" s="151"/>
      <c r="C34" s="151"/>
      <c r="D34" s="151"/>
      <c r="E34" s="151"/>
      <c r="F34" s="151"/>
      <c r="G34" s="151"/>
      <c r="H34" s="50"/>
      <c r="Y34" s="62"/>
    </row>
    <row r="35" spans="1:25" ht="15" thickBot="1" x14ac:dyDescent="0.35">
      <c r="A35" s="14" t="s">
        <v>18</v>
      </c>
      <c r="B35" s="14" t="s">
        <v>19</v>
      </c>
      <c r="C35" s="14" t="s">
        <v>20</v>
      </c>
      <c r="D35" s="14" t="s">
        <v>21</v>
      </c>
      <c r="E35" s="14" t="s">
        <v>3749</v>
      </c>
      <c r="F35" s="14" t="s">
        <v>22</v>
      </c>
      <c r="G35" s="14" t="s">
        <v>126</v>
      </c>
      <c r="H35" s="52" t="s">
        <v>2</v>
      </c>
    </row>
    <row r="36" spans="1:25" x14ac:dyDescent="0.3">
      <c r="A36" s="2">
        <v>5</v>
      </c>
      <c r="B36" t="s">
        <v>3621</v>
      </c>
      <c r="C36" t="s">
        <v>131</v>
      </c>
      <c r="D36" t="s">
        <v>24</v>
      </c>
      <c r="E36" t="s">
        <v>25</v>
      </c>
      <c r="F36" s="15"/>
      <c r="G36"/>
      <c r="H36" s="45"/>
    </row>
    <row r="37" spans="1:25" x14ac:dyDescent="0.3">
      <c r="A37" s="2">
        <v>5</v>
      </c>
      <c r="B37" t="s">
        <v>3622</v>
      </c>
      <c r="C37" t="s">
        <v>132</v>
      </c>
      <c r="D37" t="s">
        <v>3747</v>
      </c>
      <c r="E37" t="s">
        <v>25</v>
      </c>
      <c r="F37" s="15"/>
      <c r="G37"/>
      <c r="H37" s="45"/>
    </row>
    <row r="38" spans="1:25" ht="28.8" x14ac:dyDescent="0.3">
      <c r="A38" s="2">
        <v>5</v>
      </c>
      <c r="B38" s="7" t="s">
        <v>3623</v>
      </c>
      <c r="C38" s="7" t="s">
        <v>133</v>
      </c>
      <c r="D38" s="7" t="s">
        <v>36</v>
      </c>
      <c r="E38" s="7" t="s">
        <v>41</v>
      </c>
      <c r="F38" s="56"/>
      <c r="G38" s="7"/>
      <c r="H38" s="11" t="s">
        <v>134</v>
      </c>
    </row>
  </sheetData>
  <mergeCells count="8">
    <mergeCell ref="A33:G33"/>
    <mergeCell ref="A34:G34"/>
    <mergeCell ref="A26:G26"/>
    <mergeCell ref="A5:H5"/>
    <mergeCell ref="A2:H2"/>
    <mergeCell ref="A24:H24"/>
    <mergeCell ref="A7:G7"/>
    <mergeCell ref="B17:C17"/>
  </mergeCells>
  <conditionalFormatting sqref="C36">
    <cfRule type="duplicateValues" dxfId="802" priority="4"/>
  </conditionalFormatting>
  <conditionalFormatting sqref="C8">
    <cfRule type="duplicateValues" dxfId="801" priority="3"/>
  </conditionalFormatting>
  <conditionalFormatting sqref="C27">
    <cfRule type="duplicateValues" dxfId="800" priority="2"/>
  </conditionalFormatting>
  <conditionalFormatting sqref="C35">
    <cfRule type="duplicateValues" dxfId="799" priority="1"/>
  </conditionalFormatting>
  <pageMargins left="0.7" right="0.7" top="0.75" bottom="0.75" header="0.3" footer="0.3"/>
  <pageSetup paperSize="9" scale="78" fitToHeight="0" orientation="landscape" r:id="rId1"/>
  <rowBreaks count="1" manualBreakCount="1">
    <brk id="21" max="16383" man="1"/>
  </rowBreaks>
  <ignoredErrors>
    <ignoredError sqref="G10:G11" numberStoredAsText="1"/>
  </ignoredErrors>
  <tableParts count="4">
    <tablePart r:id="rId2"/>
    <tablePart r:id="rId3"/>
    <tablePart r:id="rId4"/>
    <tablePart r:id="rId5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1"/>
  <sheetViews>
    <sheetView view="pageBreakPreview" zoomScale="60" zoomScaleNormal="10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5.109375" bestFit="1" customWidth="1"/>
    <col min="3" max="3" width="25.33203125" bestFit="1" customWidth="1"/>
    <col min="4" max="4" width="14.33203125" bestFit="1" customWidth="1"/>
    <col min="5" max="5" width="18.88671875" bestFit="1" customWidth="1"/>
    <col min="6" max="6" width="16.33203125" bestFit="1" customWidth="1"/>
    <col min="7" max="7" width="28.33203125" style="11" customWidth="1"/>
    <col min="8" max="8" width="26.109375" bestFit="1" customWidth="1"/>
    <col min="9" max="9" width="33.88671875" bestFit="1" customWidth="1"/>
    <col min="10" max="10" width="13" bestFit="1" customWidth="1"/>
    <col min="11" max="11" width="14.33203125" customWidth="1"/>
    <col min="12" max="12" width="12.109375" customWidth="1"/>
    <col min="13" max="13" width="8.33203125" customWidth="1"/>
    <col min="14" max="14" width="20.88671875" bestFit="1" customWidth="1"/>
    <col min="15" max="15" width="13.88671875" bestFit="1" customWidth="1"/>
    <col min="16" max="17" width="18.44140625" bestFit="1" customWidth="1"/>
    <col min="18" max="18" width="32.109375" bestFit="1" customWidth="1"/>
    <col min="19" max="19" width="12.44140625" bestFit="1" customWidth="1"/>
    <col min="20" max="20" width="12.109375" customWidth="1"/>
    <col min="21" max="22" width="10" customWidth="1"/>
    <col min="23" max="23" width="20.33203125" bestFit="1" customWidth="1"/>
    <col min="24" max="24" width="13.44140625" bestFit="1" customWidth="1"/>
    <col min="25" max="25" width="13.109375" customWidth="1"/>
  </cols>
  <sheetData>
    <row r="2" spans="1:15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x14ac:dyDescent="0.3">
      <c r="G3"/>
    </row>
    <row r="4" spans="1:15" ht="18" x14ac:dyDescent="0.35">
      <c r="A4" s="154" t="s">
        <v>3725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 x14ac:dyDescent="0.3">
      <c r="G5"/>
    </row>
    <row r="6" spans="1:15" x14ac:dyDescent="0.3">
      <c r="G6"/>
      <c r="N6" s="123"/>
      <c r="O6" s="123"/>
    </row>
    <row r="7" spans="1:15" ht="21.9" customHeight="1" x14ac:dyDescent="0.3">
      <c r="A7" s="23" t="s">
        <v>16</v>
      </c>
      <c r="B7" s="23" t="s">
        <v>2452</v>
      </c>
      <c r="C7" s="23" t="s">
        <v>2659</v>
      </c>
      <c r="D7" s="23" t="s">
        <v>685</v>
      </c>
      <c r="E7" s="23" t="s">
        <v>3718</v>
      </c>
      <c r="F7" s="23" t="s">
        <v>2660</v>
      </c>
      <c r="G7" s="23" t="s">
        <v>2658</v>
      </c>
      <c r="H7" s="23" t="s">
        <v>2983</v>
      </c>
      <c r="I7" s="23" t="s">
        <v>2663</v>
      </c>
      <c r="J7" s="23" t="s">
        <v>162</v>
      </c>
      <c r="K7" s="23" t="s">
        <v>163</v>
      </c>
      <c r="L7" s="23" t="s">
        <v>164</v>
      </c>
      <c r="M7" s="23" t="s">
        <v>165</v>
      </c>
      <c r="N7" s="23" t="s">
        <v>166</v>
      </c>
      <c r="O7" s="23" t="s">
        <v>167</v>
      </c>
    </row>
    <row r="8" spans="1:15" ht="21.9" customHeight="1" x14ac:dyDescent="0.3">
      <c r="A8" s="25" t="s">
        <v>2745</v>
      </c>
      <c r="B8" s="133" t="s">
        <v>2984</v>
      </c>
      <c r="C8" s="133" t="s">
        <v>3038</v>
      </c>
      <c r="D8" s="133" t="s">
        <v>686</v>
      </c>
      <c r="E8" s="133" t="s">
        <v>2985</v>
      </c>
      <c r="F8" s="61">
        <v>0</v>
      </c>
      <c r="G8" s="8" t="s">
        <v>2986</v>
      </c>
      <c r="H8" s="8" t="s">
        <v>2987</v>
      </c>
      <c r="I8" s="133" t="s">
        <v>2988</v>
      </c>
      <c r="J8" s="133" t="s">
        <v>2989</v>
      </c>
      <c r="K8" s="133" t="s">
        <v>2990</v>
      </c>
      <c r="L8" s="133"/>
      <c r="M8" s="133" t="s">
        <v>173</v>
      </c>
      <c r="N8" s="133">
        <v>42800</v>
      </c>
      <c r="O8" s="133" t="str">
        <f t="shared" ref="O8:O31" si="0">DEC2HEX(N8)</f>
        <v>A730</v>
      </c>
    </row>
    <row r="9" spans="1:15" ht="21.9" customHeight="1" x14ac:dyDescent="0.3">
      <c r="A9" s="25" t="s">
        <v>2751</v>
      </c>
      <c r="B9" s="133" t="s">
        <v>2991</v>
      </c>
      <c r="C9" s="133" t="s">
        <v>3015</v>
      </c>
      <c r="D9" s="133" t="s">
        <v>686</v>
      </c>
      <c r="E9" s="133" t="s">
        <v>2985</v>
      </c>
      <c r="F9" s="61">
        <v>4.1666666666666664E-2</v>
      </c>
      <c r="G9" s="8" t="s">
        <v>2986</v>
      </c>
      <c r="H9" s="8" t="s">
        <v>2987</v>
      </c>
      <c r="I9" s="133" t="s">
        <v>2988</v>
      </c>
      <c r="J9" s="133" t="s">
        <v>2989</v>
      </c>
      <c r="K9" s="133" t="s">
        <v>2990</v>
      </c>
      <c r="L9" s="133"/>
      <c r="M9" s="133" t="s">
        <v>173</v>
      </c>
      <c r="N9" s="133">
        <v>42808</v>
      </c>
      <c r="O9" s="133" t="str">
        <f t="shared" si="0"/>
        <v>A738</v>
      </c>
    </row>
    <row r="10" spans="1:15" ht="21.9" customHeight="1" x14ac:dyDescent="0.3">
      <c r="A10" s="25" t="s">
        <v>2754</v>
      </c>
      <c r="B10" s="133" t="s">
        <v>2992</v>
      </c>
      <c r="C10" s="133" t="s">
        <v>3016</v>
      </c>
      <c r="D10" s="133" t="s">
        <v>686</v>
      </c>
      <c r="E10" s="133" t="s">
        <v>2985</v>
      </c>
      <c r="F10" s="61">
        <v>8.3333333333333301E-2</v>
      </c>
      <c r="G10" s="8" t="s">
        <v>2986</v>
      </c>
      <c r="H10" s="8" t="s">
        <v>2993</v>
      </c>
      <c r="I10" s="133" t="s">
        <v>2988</v>
      </c>
      <c r="J10" s="133" t="s">
        <v>2989</v>
      </c>
      <c r="K10" s="133" t="s">
        <v>2990</v>
      </c>
      <c r="L10" s="133"/>
      <c r="M10" s="133" t="s">
        <v>173</v>
      </c>
      <c r="N10" s="133">
        <v>42816</v>
      </c>
      <c r="O10" s="133" t="str">
        <f t="shared" si="0"/>
        <v>A740</v>
      </c>
    </row>
    <row r="11" spans="1:15" ht="21.9" customHeight="1" x14ac:dyDescent="0.3">
      <c r="A11" s="25" t="s">
        <v>2757</v>
      </c>
      <c r="B11" s="133" t="s">
        <v>2994</v>
      </c>
      <c r="C11" s="133" t="s">
        <v>3017</v>
      </c>
      <c r="D11" s="133" t="s">
        <v>686</v>
      </c>
      <c r="E11" s="133" t="s">
        <v>2985</v>
      </c>
      <c r="F11" s="61">
        <v>0.125</v>
      </c>
      <c r="G11" s="8" t="s">
        <v>2986</v>
      </c>
      <c r="H11" s="8" t="s">
        <v>2993</v>
      </c>
      <c r="I11" s="133" t="s">
        <v>2988</v>
      </c>
      <c r="J11" s="133" t="s">
        <v>2989</v>
      </c>
      <c r="K11" s="133" t="s">
        <v>2990</v>
      </c>
      <c r="L11" s="133"/>
      <c r="M11" s="133" t="s">
        <v>173</v>
      </c>
      <c r="N11" s="133">
        <v>42824</v>
      </c>
      <c r="O11" s="133" t="str">
        <f t="shared" si="0"/>
        <v>A748</v>
      </c>
    </row>
    <row r="12" spans="1:15" ht="21.9" customHeight="1" x14ac:dyDescent="0.3">
      <c r="A12" s="25" t="s">
        <v>2760</v>
      </c>
      <c r="B12" s="133" t="s">
        <v>2995</v>
      </c>
      <c r="C12" s="133" t="s">
        <v>3018</v>
      </c>
      <c r="D12" s="133" t="s">
        <v>686</v>
      </c>
      <c r="E12" s="133" t="s">
        <v>2985</v>
      </c>
      <c r="F12" s="61">
        <v>0.16666666666666699</v>
      </c>
      <c r="G12" s="8" t="s">
        <v>2986</v>
      </c>
      <c r="H12" s="8" t="s">
        <v>2993</v>
      </c>
      <c r="I12" s="133" t="s">
        <v>2988</v>
      </c>
      <c r="J12" s="133" t="s">
        <v>2989</v>
      </c>
      <c r="K12" s="133" t="s">
        <v>2990</v>
      </c>
      <c r="L12" s="133"/>
      <c r="M12" s="133" t="s">
        <v>173</v>
      </c>
      <c r="N12" s="133">
        <v>42832</v>
      </c>
      <c r="O12" s="133" t="str">
        <f t="shared" si="0"/>
        <v>A750</v>
      </c>
    </row>
    <row r="13" spans="1:15" ht="21.9" customHeight="1" x14ac:dyDescent="0.3">
      <c r="A13" s="25" t="s">
        <v>2763</v>
      </c>
      <c r="B13" s="133" t="s">
        <v>2996</v>
      </c>
      <c r="C13" s="133" t="s">
        <v>3019</v>
      </c>
      <c r="D13" s="133" t="s">
        <v>686</v>
      </c>
      <c r="E13" s="133" t="s">
        <v>2985</v>
      </c>
      <c r="F13" s="61">
        <v>0.20833333333333301</v>
      </c>
      <c r="G13" s="8" t="s">
        <v>2986</v>
      </c>
      <c r="H13" s="8" t="s">
        <v>2993</v>
      </c>
      <c r="I13" s="133" t="s">
        <v>2988</v>
      </c>
      <c r="J13" s="133" t="s">
        <v>2989</v>
      </c>
      <c r="K13" s="133" t="s">
        <v>2990</v>
      </c>
      <c r="L13" s="133"/>
      <c r="M13" s="133" t="s">
        <v>173</v>
      </c>
      <c r="N13" s="133">
        <v>42840</v>
      </c>
      <c r="O13" s="133" t="str">
        <f t="shared" si="0"/>
        <v>A758</v>
      </c>
    </row>
    <row r="14" spans="1:15" ht="21.9" customHeight="1" x14ac:dyDescent="0.3">
      <c r="A14" s="25" t="s">
        <v>2766</v>
      </c>
      <c r="B14" s="133" t="s">
        <v>2997</v>
      </c>
      <c r="C14" s="133" t="s">
        <v>3020</v>
      </c>
      <c r="D14" s="133" t="s">
        <v>686</v>
      </c>
      <c r="E14" s="133" t="s">
        <v>2985</v>
      </c>
      <c r="F14" s="61">
        <v>0.25</v>
      </c>
      <c r="G14" s="8" t="s">
        <v>2986</v>
      </c>
      <c r="H14" s="8" t="s">
        <v>2993</v>
      </c>
      <c r="I14" s="133" t="s">
        <v>2988</v>
      </c>
      <c r="J14" s="133" t="s">
        <v>2989</v>
      </c>
      <c r="K14" s="133" t="s">
        <v>2990</v>
      </c>
      <c r="L14" s="133"/>
      <c r="M14" s="133" t="s">
        <v>173</v>
      </c>
      <c r="N14" s="133">
        <v>42848</v>
      </c>
      <c r="O14" s="133" t="str">
        <f t="shared" si="0"/>
        <v>A760</v>
      </c>
    </row>
    <row r="15" spans="1:15" ht="21.9" customHeight="1" x14ac:dyDescent="0.3">
      <c r="A15" s="25" t="s">
        <v>2769</v>
      </c>
      <c r="B15" s="133" t="s">
        <v>2998</v>
      </c>
      <c r="C15" s="133" t="s">
        <v>3021</v>
      </c>
      <c r="D15" s="133" t="s">
        <v>686</v>
      </c>
      <c r="E15" s="133" t="s">
        <v>2985</v>
      </c>
      <c r="F15" s="61">
        <v>0.29166666666666702</v>
      </c>
      <c r="G15" s="8" t="s">
        <v>2986</v>
      </c>
      <c r="H15" s="8" t="s">
        <v>2993</v>
      </c>
      <c r="I15" s="133" t="s">
        <v>2988</v>
      </c>
      <c r="J15" s="133" t="s">
        <v>2989</v>
      </c>
      <c r="K15" s="133" t="s">
        <v>2990</v>
      </c>
      <c r="L15" s="133"/>
      <c r="M15" s="133" t="s">
        <v>173</v>
      </c>
      <c r="N15" s="133">
        <v>42856</v>
      </c>
      <c r="O15" s="133" t="str">
        <f t="shared" si="0"/>
        <v>A768</v>
      </c>
    </row>
    <row r="16" spans="1:15" ht="21.9" customHeight="1" x14ac:dyDescent="0.3">
      <c r="A16" s="25" t="s">
        <v>2772</v>
      </c>
      <c r="B16" s="133" t="s">
        <v>2999</v>
      </c>
      <c r="C16" s="133" t="s">
        <v>3022</v>
      </c>
      <c r="D16" s="133" t="s">
        <v>686</v>
      </c>
      <c r="E16" s="133" t="s">
        <v>2985</v>
      </c>
      <c r="F16" s="61">
        <v>0.33333333333333298</v>
      </c>
      <c r="G16" s="8" t="s">
        <v>2986</v>
      </c>
      <c r="H16" s="8" t="s">
        <v>2993</v>
      </c>
      <c r="I16" s="133" t="s">
        <v>2988</v>
      </c>
      <c r="J16" s="133" t="s">
        <v>2989</v>
      </c>
      <c r="K16" s="133" t="s">
        <v>2990</v>
      </c>
      <c r="L16" s="133"/>
      <c r="M16" s="133" t="s">
        <v>173</v>
      </c>
      <c r="N16" s="133">
        <v>42864</v>
      </c>
      <c r="O16" s="133" t="str">
        <f t="shared" si="0"/>
        <v>A770</v>
      </c>
    </row>
    <row r="17" spans="1:15" ht="21.9" customHeight="1" x14ac:dyDescent="0.3">
      <c r="A17" s="25" t="s">
        <v>2775</v>
      </c>
      <c r="B17" s="133" t="s">
        <v>3000</v>
      </c>
      <c r="C17" s="133" t="s">
        <v>3023</v>
      </c>
      <c r="D17" s="133" t="s">
        <v>686</v>
      </c>
      <c r="E17" s="133" t="s">
        <v>2985</v>
      </c>
      <c r="F17" s="61">
        <v>0.375</v>
      </c>
      <c r="G17" s="8" t="s">
        <v>2986</v>
      </c>
      <c r="H17" s="8" t="s">
        <v>2993</v>
      </c>
      <c r="I17" s="133" t="s">
        <v>2988</v>
      </c>
      <c r="J17" s="133" t="s">
        <v>2989</v>
      </c>
      <c r="K17" s="133" t="s">
        <v>2990</v>
      </c>
      <c r="L17" s="133"/>
      <c r="M17" s="133" t="s">
        <v>173</v>
      </c>
      <c r="N17" s="133">
        <v>42872</v>
      </c>
      <c r="O17" s="133" t="str">
        <f t="shared" si="0"/>
        <v>A778</v>
      </c>
    </row>
    <row r="18" spans="1:15" ht="21.9" customHeight="1" x14ac:dyDescent="0.3">
      <c r="A18" s="25" t="s">
        <v>2778</v>
      </c>
      <c r="B18" s="133" t="s">
        <v>3001</v>
      </c>
      <c r="C18" s="133" t="s">
        <v>3024</v>
      </c>
      <c r="D18" s="133" t="s">
        <v>686</v>
      </c>
      <c r="E18" s="133" t="s">
        <v>2985</v>
      </c>
      <c r="F18" s="61">
        <v>0.41666666666666702</v>
      </c>
      <c r="G18" s="8" t="s">
        <v>2986</v>
      </c>
      <c r="H18" s="8" t="s">
        <v>2993</v>
      </c>
      <c r="I18" s="133" t="s">
        <v>2988</v>
      </c>
      <c r="J18" s="133" t="s">
        <v>2989</v>
      </c>
      <c r="K18" s="133" t="s">
        <v>2990</v>
      </c>
      <c r="L18" s="133"/>
      <c r="M18" s="133" t="s">
        <v>173</v>
      </c>
      <c r="N18" s="133">
        <v>42880</v>
      </c>
      <c r="O18" s="133" t="str">
        <f t="shared" si="0"/>
        <v>A780</v>
      </c>
    </row>
    <row r="19" spans="1:15" ht="21.9" customHeight="1" x14ac:dyDescent="0.3">
      <c r="A19" s="25" t="s">
        <v>2781</v>
      </c>
      <c r="B19" s="133" t="s">
        <v>3002</v>
      </c>
      <c r="C19" s="133" t="s">
        <v>3025</v>
      </c>
      <c r="D19" s="133" t="s">
        <v>686</v>
      </c>
      <c r="E19" s="133" t="s">
        <v>2985</v>
      </c>
      <c r="F19" s="61">
        <v>0.45833333333333298</v>
      </c>
      <c r="G19" s="8" t="s">
        <v>2986</v>
      </c>
      <c r="H19" s="8" t="s">
        <v>2993</v>
      </c>
      <c r="I19" s="133" t="s">
        <v>2988</v>
      </c>
      <c r="J19" s="133" t="s">
        <v>2989</v>
      </c>
      <c r="K19" s="133" t="s">
        <v>2990</v>
      </c>
      <c r="L19" s="133"/>
      <c r="M19" s="133" t="s">
        <v>173</v>
      </c>
      <c r="N19" s="133">
        <v>42888</v>
      </c>
      <c r="O19" s="133" t="str">
        <f t="shared" si="0"/>
        <v>A788</v>
      </c>
    </row>
    <row r="20" spans="1:15" ht="21.9" customHeight="1" x14ac:dyDescent="0.3">
      <c r="A20" s="25" t="s">
        <v>2784</v>
      </c>
      <c r="B20" s="133" t="s">
        <v>3003</v>
      </c>
      <c r="C20" s="133" t="s">
        <v>3026</v>
      </c>
      <c r="D20" s="133" t="s">
        <v>686</v>
      </c>
      <c r="E20" s="133" t="s">
        <v>2985</v>
      </c>
      <c r="F20" s="61">
        <v>0.5</v>
      </c>
      <c r="G20" s="8" t="s">
        <v>2986</v>
      </c>
      <c r="H20" s="8" t="s">
        <v>2993</v>
      </c>
      <c r="I20" s="133" t="s">
        <v>2988</v>
      </c>
      <c r="J20" s="133" t="s">
        <v>2989</v>
      </c>
      <c r="K20" s="133" t="s">
        <v>2990</v>
      </c>
      <c r="L20" s="133"/>
      <c r="M20" s="133" t="s">
        <v>173</v>
      </c>
      <c r="N20" s="133">
        <v>42896</v>
      </c>
      <c r="O20" s="133" t="str">
        <f t="shared" si="0"/>
        <v>A790</v>
      </c>
    </row>
    <row r="21" spans="1:15" ht="21.9" customHeight="1" x14ac:dyDescent="0.3">
      <c r="A21" s="25" t="s">
        <v>2787</v>
      </c>
      <c r="B21" s="133" t="s">
        <v>3004</v>
      </c>
      <c r="C21" s="133" t="s">
        <v>3027</v>
      </c>
      <c r="D21" s="133" t="s">
        <v>686</v>
      </c>
      <c r="E21" s="133" t="s">
        <v>2985</v>
      </c>
      <c r="F21" s="61">
        <v>0.54166666666666696</v>
      </c>
      <c r="G21" s="8" t="s">
        <v>2986</v>
      </c>
      <c r="H21" s="8" t="s">
        <v>2993</v>
      </c>
      <c r="I21" s="133" t="s">
        <v>2988</v>
      </c>
      <c r="J21" s="133" t="s">
        <v>2989</v>
      </c>
      <c r="K21" s="133" t="s">
        <v>2990</v>
      </c>
      <c r="L21" s="133"/>
      <c r="M21" s="133" t="s">
        <v>173</v>
      </c>
      <c r="N21" s="133">
        <v>42904</v>
      </c>
      <c r="O21" s="133" t="str">
        <f t="shared" si="0"/>
        <v>A798</v>
      </c>
    </row>
    <row r="22" spans="1:15" ht="21.9" customHeight="1" x14ac:dyDescent="0.3">
      <c r="A22" s="25" t="s">
        <v>2790</v>
      </c>
      <c r="B22" s="133" t="s">
        <v>3005</v>
      </c>
      <c r="C22" s="133" t="s">
        <v>3028</v>
      </c>
      <c r="D22" s="133" t="s">
        <v>686</v>
      </c>
      <c r="E22" s="133" t="s">
        <v>2985</v>
      </c>
      <c r="F22" s="61">
        <v>0.58333333333333304</v>
      </c>
      <c r="G22" s="8" t="s">
        <v>2986</v>
      </c>
      <c r="H22" s="8" t="s">
        <v>2993</v>
      </c>
      <c r="I22" s="133" t="s">
        <v>2988</v>
      </c>
      <c r="J22" s="133" t="s">
        <v>2989</v>
      </c>
      <c r="K22" s="133" t="s">
        <v>2990</v>
      </c>
      <c r="L22" s="133"/>
      <c r="M22" s="133" t="s">
        <v>173</v>
      </c>
      <c r="N22" s="133">
        <v>42912</v>
      </c>
      <c r="O22" s="133" t="str">
        <f t="shared" si="0"/>
        <v>A7A0</v>
      </c>
    </row>
    <row r="23" spans="1:15" ht="21.9" customHeight="1" x14ac:dyDescent="0.3">
      <c r="A23" s="25" t="s">
        <v>2793</v>
      </c>
      <c r="B23" s="133" t="s">
        <v>3006</v>
      </c>
      <c r="C23" s="133" t="s">
        <v>3029</v>
      </c>
      <c r="D23" s="133" t="s">
        <v>686</v>
      </c>
      <c r="E23" s="133" t="s">
        <v>2985</v>
      </c>
      <c r="F23" s="61">
        <v>0.625</v>
      </c>
      <c r="G23" s="8" t="s">
        <v>2986</v>
      </c>
      <c r="H23" s="8" t="s">
        <v>2993</v>
      </c>
      <c r="I23" s="133" t="s">
        <v>2988</v>
      </c>
      <c r="J23" s="133" t="s">
        <v>2989</v>
      </c>
      <c r="K23" s="133" t="s">
        <v>2990</v>
      </c>
      <c r="L23" s="133"/>
      <c r="M23" s="133" t="s">
        <v>173</v>
      </c>
      <c r="N23" s="133">
        <v>42920</v>
      </c>
      <c r="O23" s="133" t="str">
        <f t="shared" si="0"/>
        <v>A7A8</v>
      </c>
    </row>
    <row r="24" spans="1:15" ht="21.9" customHeight="1" x14ac:dyDescent="0.3">
      <c r="A24" s="25" t="s">
        <v>2796</v>
      </c>
      <c r="B24" s="133" t="s">
        <v>3007</v>
      </c>
      <c r="C24" s="133" t="s">
        <v>3030</v>
      </c>
      <c r="D24" s="133" t="s">
        <v>686</v>
      </c>
      <c r="E24" s="133" t="s">
        <v>2985</v>
      </c>
      <c r="F24" s="61">
        <v>0.66666666666666696</v>
      </c>
      <c r="G24" s="8" t="s">
        <v>2986</v>
      </c>
      <c r="H24" s="8" t="s">
        <v>2993</v>
      </c>
      <c r="I24" s="133" t="s">
        <v>2988</v>
      </c>
      <c r="J24" s="133" t="s">
        <v>2989</v>
      </c>
      <c r="K24" s="133" t="s">
        <v>2990</v>
      </c>
      <c r="L24" s="133"/>
      <c r="M24" s="133" t="s">
        <v>173</v>
      </c>
      <c r="N24" s="133">
        <v>42928</v>
      </c>
      <c r="O24" s="133" t="str">
        <f t="shared" si="0"/>
        <v>A7B0</v>
      </c>
    </row>
    <row r="25" spans="1:15" ht="21.9" customHeight="1" x14ac:dyDescent="0.3">
      <c r="A25" s="25" t="s">
        <v>2799</v>
      </c>
      <c r="B25" s="133" t="s">
        <v>3008</v>
      </c>
      <c r="C25" s="133" t="s">
        <v>3031</v>
      </c>
      <c r="D25" s="133" t="s">
        <v>686</v>
      </c>
      <c r="E25" s="133" t="s">
        <v>2985</v>
      </c>
      <c r="F25" s="61">
        <v>0.70833333333333304</v>
      </c>
      <c r="G25" s="8" t="s">
        <v>2986</v>
      </c>
      <c r="H25" s="8" t="s">
        <v>2993</v>
      </c>
      <c r="I25" s="133" t="s">
        <v>2988</v>
      </c>
      <c r="J25" s="133" t="s">
        <v>2989</v>
      </c>
      <c r="K25" s="133" t="s">
        <v>2990</v>
      </c>
      <c r="L25" s="133"/>
      <c r="M25" s="133" t="s">
        <v>173</v>
      </c>
      <c r="N25" s="133">
        <v>42936</v>
      </c>
      <c r="O25" s="133" t="str">
        <f t="shared" si="0"/>
        <v>A7B8</v>
      </c>
    </row>
    <row r="26" spans="1:15" ht="21.9" customHeight="1" x14ac:dyDescent="0.3">
      <c r="A26" s="25" t="s">
        <v>2802</v>
      </c>
      <c r="B26" s="133" t="s">
        <v>3009</v>
      </c>
      <c r="C26" s="133" t="s">
        <v>3032</v>
      </c>
      <c r="D26" s="133" t="s">
        <v>686</v>
      </c>
      <c r="E26" s="133" t="s">
        <v>2985</v>
      </c>
      <c r="F26" s="61">
        <v>0.75</v>
      </c>
      <c r="G26" s="8" t="s">
        <v>2986</v>
      </c>
      <c r="H26" s="8" t="s">
        <v>2993</v>
      </c>
      <c r="I26" s="133" t="s">
        <v>2988</v>
      </c>
      <c r="J26" s="133" t="s">
        <v>2989</v>
      </c>
      <c r="K26" s="133" t="s">
        <v>2990</v>
      </c>
      <c r="L26" s="133"/>
      <c r="M26" s="133" t="s">
        <v>173</v>
      </c>
      <c r="N26" s="133">
        <v>42944</v>
      </c>
      <c r="O26" s="133" t="str">
        <f t="shared" si="0"/>
        <v>A7C0</v>
      </c>
    </row>
    <row r="27" spans="1:15" ht="21.9" customHeight="1" x14ac:dyDescent="0.3">
      <c r="A27" s="25" t="s">
        <v>2805</v>
      </c>
      <c r="B27" s="133" t="s">
        <v>3010</v>
      </c>
      <c r="C27" s="133" t="s">
        <v>3033</v>
      </c>
      <c r="D27" s="133" t="s">
        <v>686</v>
      </c>
      <c r="E27" s="133" t="s">
        <v>2985</v>
      </c>
      <c r="F27" s="61">
        <v>0.79166666666666696</v>
      </c>
      <c r="G27" s="8" t="s">
        <v>2986</v>
      </c>
      <c r="H27" s="8" t="s">
        <v>2993</v>
      </c>
      <c r="I27" s="133" t="s">
        <v>2988</v>
      </c>
      <c r="J27" s="133" t="s">
        <v>2989</v>
      </c>
      <c r="K27" s="133" t="s">
        <v>2990</v>
      </c>
      <c r="L27" s="133"/>
      <c r="M27" s="133" t="s">
        <v>173</v>
      </c>
      <c r="N27" s="133">
        <v>42952</v>
      </c>
      <c r="O27" s="133" t="str">
        <f t="shared" si="0"/>
        <v>A7C8</v>
      </c>
    </row>
    <row r="28" spans="1:15" ht="21.9" customHeight="1" x14ac:dyDescent="0.3">
      <c r="A28" s="25" t="s">
        <v>2808</v>
      </c>
      <c r="B28" s="133" t="s">
        <v>3011</v>
      </c>
      <c r="C28" s="133" t="s">
        <v>3034</v>
      </c>
      <c r="D28" s="133" t="s">
        <v>686</v>
      </c>
      <c r="E28" s="133" t="s">
        <v>2985</v>
      </c>
      <c r="F28" s="61">
        <v>0.83333333333333304</v>
      </c>
      <c r="G28" s="8" t="s">
        <v>2986</v>
      </c>
      <c r="H28" s="8" t="s">
        <v>2993</v>
      </c>
      <c r="I28" s="133" t="s">
        <v>2988</v>
      </c>
      <c r="J28" s="133" t="s">
        <v>2989</v>
      </c>
      <c r="K28" s="133" t="s">
        <v>2990</v>
      </c>
      <c r="L28" s="133"/>
      <c r="M28" s="133" t="s">
        <v>173</v>
      </c>
      <c r="N28" s="133">
        <v>42960</v>
      </c>
      <c r="O28" s="133" t="str">
        <f t="shared" si="0"/>
        <v>A7D0</v>
      </c>
    </row>
    <row r="29" spans="1:15" ht="21.9" customHeight="1" x14ac:dyDescent="0.3">
      <c r="A29" s="25" t="s">
        <v>2811</v>
      </c>
      <c r="B29" s="133" t="s">
        <v>3012</v>
      </c>
      <c r="C29" s="133" t="s">
        <v>3035</v>
      </c>
      <c r="D29" s="133" t="s">
        <v>686</v>
      </c>
      <c r="E29" s="133" t="s">
        <v>2985</v>
      </c>
      <c r="F29" s="61">
        <v>0.875</v>
      </c>
      <c r="G29" s="8" t="s">
        <v>2986</v>
      </c>
      <c r="H29" s="8" t="s">
        <v>2993</v>
      </c>
      <c r="I29" s="133" t="s">
        <v>2988</v>
      </c>
      <c r="J29" s="133" t="s">
        <v>2989</v>
      </c>
      <c r="K29" s="133" t="s">
        <v>2990</v>
      </c>
      <c r="L29" s="133"/>
      <c r="M29" s="133" t="s">
        <v>173</v>
      </c>
      <c r="N29" s="133">
        <v>42968</v>
      </c>
      <c r="O29" s="133" t="str">
        <f t="shared" si="0"/>
        <v>A7D8</v>
      </c>
    </row>
    <row r="30" spans="1:15" ht="21.9" customHeight="1" x14ac:dyDescent="0.3">
      <c r="A30" s="25" t="s">
        <v>2814</v>
      </c>
      <c r="B30" s="133" t="s">
        <v>3013</v>
      </c>
      <c r="C30" s="133" t="s">
        <v>3036</v>
      </c>
      <c r="D30" s="133" t="s">
        <v>686</v>
      </c>
      <c r="E30" s="133" t="s">
        <v>2985</v>
      </c>
      <c r="F30" s="61">
        <v>0.91666666666666696</v>
      </c>
      <c r="G30" s="8" t="s">
        <v>2986</v>
      </c>
      <c r="H30" s="8" t="s">
        <v>2993</v>
      </c>
      <c r="I30" s="133" t="s">
        <v>2988</v>
      </c>
      <c r="J30" s="133" t="s">
        <v>2989</v>
      </c>
      <c r="K30" s="133" t="s">
        <v>2990</v>
      </c>
      <c r="L30" s="133"/>
      <c r="M30" s="133" t="s">
        <v>173</v>
      </c>
      <c r="N30" s="133">
        <v>42976</v>
      </c>
      <c r="O30" s="133" t="str">
        <f t="shared" si="0"/>
        <v>A7E0</v>
      </c>
    </row>
    <row r="31" spans="1:15" ht="21.9" customHeight="1" x14ac:dyDescent="0.3">
      <c r="A31" s="25" t="s">
        <v>2817</v>
      </c>
      <c r="B31" s="133" t="s">
        <v>3014</v>
      </c>
      <c r="C31" s="133" t="s">
        <v>3037</v>
      </c>
      <c r="D31" s="133" t="s">
        <v>686</v>
      </c>
      <c r="E31" s="133" t="s">
        <v>2985</v>
      </c>
      <c r="F31" s="61">
        <v>0.95833333333333304</v>
      </c>
      <c r="G31" s="8" t="s">
        <v>2986</v>
      </c>
      <c r="H31" s="8" t="s">
        <v>2993</v>
      </c>
      <c r="I31" s="133" t="s">
        <v>2988</v>
      </c>
      <c r="J31" s="133" t="s">
        <v>2989</v>
      </c>
      <c r="K31" s="133" t="s">
        <v>2990</v>
      </c>
      <c r="L31" s="133"/>
      <c r="M31" s="133" t="s">
        <v>173</v>
      </c>
      <c r="N31" s="133">
        <v>42984</v>
      </c>
      <c r="O31" s="133" t="str">
        <f t="shared" si="0"/>
        <v>A7E8</v>
      </c>
    </row>
  </sheetData>
  <mergeCells count="2">
    <mergeCell ref="A2:O2"/>
    <mergeCell ref="A4:O4"/>
  </mergeCells>
  <pageMargins left="0.7" right="0.7" top="0.75" bottom="0.75" header="0.3" footer="0.3"/>
  <pageSetup paperSize="9" scale="48" fitToHeight="0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view="pageBreakPreview" zoomScale="60" zoomScaleNormal="100" workbookViewId="0">
      <selection activeCell="B44" sqref="B44"/>
    </sheetView>
  </sheetViews>
  <sheetFormatPr defaultRowHeight="14.4" x14ac:dyDescent="0.3"/>
  <cols>
    <col min="1" max="1" width="10.5546875" bestFit="1" customWidth="1"/>
    <col min="2" max="2" width="15.109375" bestFit="1" customWidth="1"/>
    <col min="3" max="3" width="28.44140625" bestFit="1" customWidth="1"/>
    <col min="4" max="4" width="14.33203125" bestFit="1" customWidth="1"/>
    <col min="5" max="5" width="18.88671875" bestFit="1" customWidth="1"/>
    <col min="6" max="6" width="36.6640625" customWidth="1"/>
    <col min="7" max="7" width="22.88671875" customWidth="1"/>
    <col min="8" max="8" width="37.33203125" customWidth="1"/>
    <col min="9" max="9" width="10.6640625" bestFit="1" customWidth="1"/>
    <col min="10" max="10" width="9.6640625" customWidth="1"/>
    <col min="11" max="11" width="18.5546875" bestFit="1" customWidth="1"/>
    <col min="12" max="12" width="13.88671875" bestFit="1" customWidth="1"/>
    <col min="13" max="13" width="13.6640625" bestFit="1" customWidth="1"/>
    <col min="14" max="14" width="13.44140625" bestFit="1" customWidth="1"/>
    <col min="15" max="15" width="53.33203125" bestFit="1" customWidth="1"/>
    <col min="16" max="16" width="9.6640625" customWidth="1"/>
    <col min="18" max="18" width="16.88671875" customWidth="1"/>
    <col min="19" max="19" width="12.5546875" customWidth="1"/>
  </cols>
  <sheetData>
    <row r="1" spans="1:17" x14ac:dyDescent="0.3">
      <c r="A1" s="42"/>
      <c r="B1" s="42"/>
      <c r="C1" s="42"/>
      <c r="D1" s="42"/>
      <c r="E1" s="42"/>
      <c r="F1" s="42"/>
      <c r="G1" s="42"/>
    </row>
    <row r="2" spans="1:17" ht="21" x14ac:dyDescent="0.3">
      <c r="A2" s="156" t="s">
        <v>49</v>
      </c>
      <c r="B2" s="156"/>
      <c r="C2" s="156"/>
      <c r="D2" s="156"/>
      <c r="E2" s="156"/>
      <c r="F2" s="156"/>
      <c r="G2" s="156"/>
      <c r="H2" s="156"/>
    </row>
    <row r="4" spans="1:17" ht="15.6" x14ac:dyDescent="0.3">
      <c r="A4" s="122"/>
      <c r="B4" s="122"/>
      <c r="C4" s="122"/>
      <c r="D4" s="122"/>
      <c r="E4" s="122"/>
      <c r="F4" s="122"/>
      <c r="G4" s="122"/>
      <c r="H4" s="122"/>
    </row>
    <row r="5" spans="1:17" ht="18" x14ac:dyDescent="0.3">
      <c r="A5" s="158" t="s">
        <v>3751</v>
      </c>
      <c r="B5" s="158"/>
      <c r="C5" s="158"/>
      <c r="D5" s="158"/>
      <c r="E5" s="158"/>
      <c r="F5" s="158"/>
      <c r="G5" s="158"/>
      <c r="H5" s="158"/>
    </row>
    <row r="6" spans="1:17" x14ac:dyDescent="0.3">
      <c r="J6" s="42"/>
      <c r="K6" s="42"/>
      <c r="L6" s="42"/>
      <c r="M6" s="42"/>
      <c r="N6" s="42"/>
      <c r="O6" s="42"/>
      <c r="P6" s="42"/>
      <c r="Q6" s="42"/>
    </row>
    <row r="7" spans="1:17" x14ac:dyDescent="0.3">
      <c r="A7" s="151" t="s">
        <v>64</v>
      </c>
      <c r="B7" s="151"/>
      <c r="C7" s="151"/>
      <c r="D7" s="151"/>
      <c r="E7" s="151"/>
      <c r="F7" s="151"/>
      <c r="G7" s="151"/>
      <c r="H7" s="42"/>
      <c r="J7" s="42"/>
      <c r="K7" s="42"/>
      <c r="L7" s="42"/>
      <c r="M7" s="42"/>
      <c r="N7" s="42"/>
      <c r="O7" s="42"/>
      <c r="P7" s="42"/>
      <c r="Q7" s="42"/>
    </row>
    <row r="8" spans="1:17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  <c r="J8" s="42"/>
      <c r="K8" s="42"/>
      <c r="L8" s="42"/>
      <c r="M8" s="42"/>
      <c r="N8" s="42"/>
      <c r="O8" s="42"/>
      <c r="P8" s="42"/>
      <c r="Q8" s="42"/>
    </row>
    <row r="9" spans="1:17" x14ac:dyDescent="0.3">
      <c r="A9" s="2">
        <v>3</v>
      </c>
      <c r="B9" s="7" t="s">
        <v>3600</v>
      </c>
      <c r="C9" s="7" t="s">
        <v>118</v>
      </c>
      <c r="D9" s="7" t="s">
        <v>24</v>
      </c>
      <c r="E9" s="7" t="s">
        <v>25</v>
      </c>
      <c r="F9" s="7"/>
      <c r="G9" s="7"/>
      <c r="H9" s="7"/>
      <c r="J9" s="42"/>
      <c r="K9" s="42"/>
      <c r="L9" s="42"/>
      <c r="M9" s="42"/>
      <c r="N9" s="42"/>
      <c r="O9" s="42"/>
      <c r="P9" s="42"/>
      <c r="Q9" s="42"/>
    </row>
    <row r="10" spans="1:17" x14ac:dyDescent="0.3">
      <c r="A10" s="2">
        <v>3</v>
      </c>
      <c r="B10" s="7" t="s">
        <v>3624</v>
      </c>
      <c r="C10" s="7" t="s">
        <v>46</v>
      </c>
      <c r="D10" s="7" t="s">
        <v>17</v>
      </c>
      <c r="E10" s="7" t="s">
        <v>41</v>
      </c>
      <c r="F10" s="116">
        <v>8</v>
      </c>
      <c r="G10" s="8" t="s">
        <v>3802</v>
      </c>
      <c r="H10" s="7"/>
      <c r="J10" s="42"/>
      <c r="K10" s="42"/>
      <c r="L10" s="42"/>
      <c r="M10" s="42"/>
      <c r="N10" s="42"/>
      <c r="O10" s="42"/>
      <c r="P10" s="42"/>
      <c r="Q10" s="42"/>
    </row>
    <row r="11" spans="1:17" x14ac:dyDescent="0.3">
      <c r="A11" s="2">
        <v>3</v>
      </c>
      <c r="B11" s="7" t="s">
        <v>3625</v>
      </c>
      <c r="C11" s="7" t="s">
        <v>47</v>
      </c>
      <c r="D11" s="7" t="s">
        <v>17</v>
      </c>
      <c r="E11" s="7" t="s">
        <v>41</v>
      </c>
      <c r="F11" s="116">
        <v>8</v>
      </c>
      <c r="G11" s="8" t="s">
        <v>3803</v>
      </c>
      <c r="H11" s="7"/>
      <c r="J11" s="42"/>
      <c r="K11" s="42"/>
      <c r="L11" s="42"/>
      <c r="M11" s="42"/>
      <c r="N11" s="42"/>
      <c r="O11" s="42"/>
      <c r="P11" s="42"/>
      <c r="Q11" s="42"/>
    </row>
    <row r="12" spans="1:17" ht="43.2" x14ac:dyDescent="0.3">
      <c r="A12" s="2">
        <v>3</v>
      </c>
      <c r="B12" s="7" t="s">
        <v>3626</v>
      </c>
      <c r="C12" s="7" t="s">
        <v>103</v>
      </c>
      <c r="D12" s="7" t="s">
        <v>36</v>
      </c>
      <c r="E12" s="7" t="s">
        <v>41</v>
      </c>
      <c r="F12" s="116">
        <v>2</v>
      </c>
      <c r="G12" s="117"/>
      <c r="H12" s="117" t="s">
        <v>3820</v>
      </c>
      <c r="J12" s="42"/>
      <c r="K12" s="42"/>
      <c r="L12" s="42"/>
      <c r="M12" s="42"/>
      <c r="N12" s="42"/>
      <c r="O12" s="42"/>
      <c r="P12" s="42"/>
      <c r="Q12" s="42"/>
    </row>
    <row r="13" spans="1:17" ht="28.8" x14ac:dyDescent="0.3">
      <c r="A13" s="2">
        <v>3</v>
      </c>
      <c r="B13" s="7" t="s">
        <v>3637</v>
      </c>
      <c r="C13" s="7" t="s">
        <v>43</v>
      </c>
      <c r="D13" s="7" t="s">
        <v>33</v>
      </c>
      <c r="E13" s="7" t="s">
        <v>41</v>
      </c>
      <c r="F13" s="7"/>
      <c r="G13" s="7"/>
      <c r="H13" s="29" t="s">
        <v>3801</v>
      </c>
      <c r="J13" s="116"/>
      <c r="K13" s="6"/>
      <c r="L13" s="6"/>
      <c r="M13" s="6"/>
      <c r="N13" s="6"/>
      <c r="O13" s="116"/>
      <c r="P13" s="117"/>
      <c r="Q13" s="117"/>
    </row>
    <row r="14" spans="1:17" x14ac:dyDescent="0.3">
      <c r="A14" s="55"/>
      <c r="B14" s="7"/>
      <c r="C14" s="7"/>
      <c r="D14" s="7"/>
      <c r="E14" s="7"/>
      <c r="F14" s="7"/>
      <c r="G14" s="7"/>
      <c r="H14" s="29"/>
      <c r="J14" s="116"/>
      <c r="K14" s="6"/>
      <c r="L14" s="6"/>
      <c r="M14" s="6"/>
      <c r="N14" s="6"/>
      <c r="O14" s="6"/>
      <c r="P14" s="117"/>
      <c r="Q14" s="117"/>
    </row>
    <row r="15" spans="1:17" x14ac:dyDescent="0.3">
      <c r="A15" s="55"/>
      <c r="B15" s="7"/>
      <c r="C15" s="7"/>
      <c r="D15" s="7"/>
      <c r="E15" s="7"/>
      <c r="F15" s="7"/>
      <c r="G15" s="7"/>
      <c r="H15" s="29"/>
    </row>
    <row r="16" spans="1:17" x14ac:dyDescent="0.3">
      <c r="A16" s="55"/>
      <c r="B16" s="7"/>
      <c r="C16" s="7"/>
      <c r="D16" s="7"/>
      <c r="E16" s="7"/>
      <c r="F16" s="7"/>
      <c r="G16" s="7"/>
      <c r="H16" s="29"/>
    </row>
    <row r="17" spans="1:8" x14ac:dyDescent="0.3">
      <c r="A17" s="55"/>
      <c r="B17" s="151" t="s">
        <v>3713</v>
      </c>
      <c r="C17" s="151"/>
      <c r="D17" s="7"/>
      <c r="E17" s="7"/>
      <c r="F17" s="7"/>
      <c r="G17" s="7"/>
      <c r="H17" s="29"/>
    </row>
    <row r="18" spans="1:8" x14ac:dyDescent="0.3">
      <c r="A18" s="55"/>
      <c r="B18" s="134" t="s">
        <v>33</v>
      </c>
      <c r="C18" s="134" t="s">
        <v>3579</v>
      </c>
      <c r="D18" s="7"/>
      <c r="E18" s="7"/>
      <c r="F18" s="7"/>
      <c r="G18" s="7"/>
      <c r="H18" s="29"/>
    </row>
    <row r="19" spans="1:8" x14ac:dyDescent="0.3">
      <c r="A19" s="55"/>
      <c r="B19" t="s">
        <v>3662</v>
      </c>
      <c r="C19" t="s">
        <v>34</v>
      </c>
      <c r="D19" s="7"/>
      <c r="E19" s="7"/>
      <c r="F19" s="7"/>
      <c r="G19" s="7"/>
      <c r="H19" s="29"/>
    </row>
    <row r="20" spans="1:8" x14ac:dyDescent="0.3">
      <c r="A20" s="55"/>
      <c r="B20" t="s">
        <v>3663</v>
      </c>
      <c r="C20" t="s">
        <v>3584</v>
      </c>
      <c r="D20" s="7"/>
      <c r="E20" s="7"/>
      <c r="F20" s="7"/>
      <c r="G20" s="7"/>
      <c r="H20" s="29"/>
    </row>
    <row r="21" spans="1:8" x14ac:dyDescent="0.3">
      <c r="A21" s="55"/>
      <c r="B21" s="7"/>
      <c r="C21" s="7"/>
      <c r="D21" s="7"/>
      <c r="E21" s="7"/>
      <c r="F21" s="7"/>
      <c r="G21" s="7"/>
      <c r="H21" s="29"/>
    </row>
    <row r="22" spans="1:8" x14ac:dyDescent="0.3">
      <c r="A22" s="131"/>
      <c r="B22" s="133"/>
      <c r="C22" s="133"/>
      <c r="D22" s="133"/>
      <c r="E22" s="133"/>
      <c r="F22" s="133"/>
      <c r="G22" s="133"/>
      <c r="H22" s="132"/>
    </row>
    <row r="24" spans="1:8" ht="18" x14ac:dyDescent="0.3">
      <c r="A24" s="157" t="s">
        <v>3752</v>
      </c>
      <c r="B24" s="157"/>
      <c r="C24" s="157"/>
      <c r="D24" s="157"/>
      <c r="E24" s="157"/>
      <c r="F24" s="157"/>
      <c r="G24" s="157"/>
      <c r="H24" s="157"/>
    </row>
    <row r="25" spans="1:8" x14ac:dyDescent="0.3">
      <c r="A25" s="4"/>
      <c r="B25" s="4"/>
      <c r="C25" s="4"/>
      <c r="D25" s="4"/>
      <c r="E25" s="4"/>
      <c r="F25" s="4"/>
      <c r="G25" s="4"/>
    </row>
    <row r="26" spans="1:8" x14ac:dyDescent="0.3">
      <c r="A26" s="151" t="s">
        <v>64</v>
      </c>
      <c r="B26" s="151"/>
      <c r="C26" s="151"/>
      <c r="D26" s="151"/>
      <c r="E26" s="151"/>
      <c r="F26" s="151"/>
      <c r="G26" s="151"/>
      <c r="H26" s="42"/>
    </row>
    <row r="27" spans="1:8" ht="15" thickBot="1" x14ac:dyDescent="0.35">
      <c r="A27" s="14" t="s">
        <v>18</v>
      </c>
      <c r="B27" s="14" t="s">
        <v>19</v>
      </c>
      <c r="C27" s="14" t="s">
        <v>20</v>
      </c>
      <c r="D27" s="14" t="s">
        <v>21</v>
      </c>
      <c r="E27" s="14" t="s">
        <v>3749</v>
      </c>
      <c r="F27" s="14" t="s">
        <v>22</v>
      </c>
      <c r="G27" s="14" t="s">
        <v>126</v>
      </c>
      <c r="H27" s="52" t="s">
        <v>2</v>
      </c>
    </row>
    <row r="28" spans="1:8" x14ac:dyDescent="0.3">
      <c r="A28" s="2">
        <v>3</v>
      </c>
      <c r="B28" t="s">
        <v>3627</v>
      </c>
      <c r="C28" t="s">
        <v>3746</v>
      </c>
      <c r="D28" t="s">
        <v>36</v>
      </c>
      <c r="E28" t="s">
        <v>25</v>
      </c>
      <c r="G28" s="5"/>
      <c r="H28" s="42" t="s">
        <v>3753</v>
      </c>
    </row>
    <row r="29" spans="1:8" x14ac:dyDescent="0.3">
      <c r="A29" s="2">
        <v>3</v>
      </c>
      <c r="B29" t="s">
        <v>3628</v>
      </c>
      <c r="C29" t="s">
        <v>45</v>
      </c>
      <c r="D29" t="s">
        <v>42</v>
      </c>
      <c r="E29" t="s">
        <v>25</v>
      </c>
      <c r="G29" s="5"/>
      <c r="H29" s="42"/>
    </row>
    <row r="33" spans="1:8" x14ac:dyDescent="0.3">
      <c r="A33" s="151" t="s">
        <v>3712</v>
      </c>
      <c r="B33" s="151"/>
      <c r="C33" s="151"/>
      <c r="D33" s="151"/>
      <c r="E33" s="151"/>
      <c r="F33" s="151"/>
      <c r="G33" s="151"/>
      <c r="H33" s="50"/>
    </row>
    <row r="34" spans="1:8" x14ac:dyDescent="0.3">
      <c r="A34" s="151" t="s">
        <v>3748</v>
      </c>
      <c r="B34" s="151"/>
      <c r="C34" s="151"/>
      <c r="D34" s="151"/>
      <c r="E34" s="151"/>
      <c r="F34" s="151"/>
      <c r="G34" s="151"/>
      <c r="H34" s="50"/>
    </row>
    <row r="35" spans="1:8" ht="15" thickBot="1" x14ac:dyDescent="0.35">
      <c r="A35" s="14" t="s">
        <v>18</v>
      </c>
      <c r="B35" s="14" t="s">
        <v>19</v>
      </c>
      <c r="C35" s="14" t="s">
        <v>20</v>
      </c>
      <c r="D35" s="14" t="s">
        <v>21</v>
      </c>
      <c r="E35" s="14" t="s">
        <v>3749</v>
      </c>
      <c r="F35" s="14" t="s">
        <v>22</v>
      </c>
      <c r="G35" s="14" t="s">
        <v>126</v>
      </c>
      <c r="H35" s="52" t="s">
        <v>2</v>
      </c>
    </row>
    <row r="36" spans="1:8" x14ac:dyDescent="0.3">
      <c r="A36" s="116">
        <v>5</v>
      </c>
      <c r="B36" s="6" t="s">
        <v>3621</v>
      </c>
      <c r="C36" s="6" t="s">
        <v>131</v>
      </c>
      <c r="D36" s="6" t="s">
        <v>24</v>
      </c>
      <c r="E36" s="6" t="s">
        <v>25</v>
      </c>
      <c r="F36" s="17"/>
      <c r="G36" s="6"/>
      <c r="H36" s="43"/>
    </row>
    <row r="37" spans="1:8" x14ac:dyDescent="0.3">
      <c r="A37" s="116">
        <v>5</v>
      </c>
      <c r="B37" s="6" t="s">
        <v>3622</v>
      </c>
      <c r="C37" s="6" t="s">
        <v>132</v>
      </c>
      <c r="D37" s="6" t="s">
        <v>3747</v>
      </c>
      <c r="E37" s="6" t="s">
        <v>25</v>
      </c>
      <c r="F37" s="17"/>
      <c r="G37" s="6"/>
      <c r="H37" s="43"/>
    </row>
    <row r="38" spans="1:8" ht="28.8" x14ac:dyDescent="0.3">
      <c r="A38" s="116">
        <v>5</v>
      </c>
      <c r="B38" s="118" t="s">
        <v>3623</v>
      </c>
      <c r="C38" s="118" t="s">
        <v>133</v>
      </c>
      <c r="D38" s="118" t="s">
        <v>36</v>
      </c>
      <c r="E38" s="118" t="s">
        <v>41</v>
      </c>
      <c r="F38" s="56"/>
      <c r="G38" s="118"/>
      <c r="H38" s="27" t="s">
        <v>134</v>
      </c>
    </row>
  </sheetData>
  <mergeCells count="8">
    <mergeCell ref="A2:H2"/>
    <mergeCell ref="A24:H24"/>
    <mergeCell ref="A33:G33"/>
    <mergeCell ref="A34:G34"/>
    <mergeCell ref="A7:G7"/>
    <mergeCell ref="A26:G26"/>
    <mergeCell ref="B17:C17"/>
    <mergeCell ref="A5:H5"/>
  </mergeCells>
  <conditionalFormatting sqref="C36">
    <cfRule type="duplicateValues" dxfId="746" priority="5"/>
  </conditionalFormatting>
  <conditionalFormatting sqref="C8">
    <cfRule type="duplicateValues" dxfId="745" priority="4"/>
  </conditionalFormatting>
  <conditionalFormatting sqref="C27">
    <cfRule type="duplicateValues" dxfId="744" priority="3"/>
  </conditionalFormatting>
  <conditionalFormatting sqref="C35">
    <cfRule type="duplicateValues" dxfId="743" priority="2"/>
  </conditionalFormatting>
  <pageMargins left="0.7" right="0.7" top="0.75" bottom="0.75" header="0.3" footer="0.3"/>
  <pageSetup paperSize="9" scale="71" fitToHeight="0" orientation="landscape" r:id="rId1"/>
  <ignoredErrors>
    <ignoredError sqref="G10:G11" numberStoredAsText="1"/>
  </ignoredErrors>
  <tableParts count="4">
    <tablePart r:id="rId2"/>
    <tablePart r:id="rId3"/>
    <tablePart r:id="rId4"/>
    <tablePart r:id="rId5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6"/>
  <sheetViews>
    <sheetView view="pageBreakPreview" zoomScale="40" zoomScaleNormal="100" zoomScaleSheetLayoutView="40" workbookViewId="0">
      <selection activeCell="B44" sqref="B44"/>
    </sheetView>
  </sheetViews>
  <sheetFormatPr defaultRowHeight="14.4" x14ac:dyDescent="0.3"/>
  <cols>
    <col min="1" max="1" width="10.5546875" bestFit="1" customWidth="1"/>
    <col min="2" max="2" width="15.109375" bestFit="1" customWidth="1"/>
    <col min="3" max="3" width="28.44140625" bestFit="1" customWidth="1"/>
    <col min="4" max="4" width="14.33203125" bestFit="1" customWidth="1"/>
    <col min="5" max="5" width="18.88671875" bestFit="1" customWidth="1"/>
    <col min="6" max="6" width="36.6640625" customWidth="1"/>
    <col min="7" max="7" width="22.88671875" customWidth="1"/>
    <col min="8" max="8" width="15.5546875" customWidth="1"/>
    <col min="9" max="9" width="10.6640625" bestFit="1" customWidth="1"/>
    <col min="10" max="10" width="9.6640625" customWidth="1"/>
    <col min="11" max="11" width="18.5546875" bestFit="1" customWidth="1"/>
    <col min="12" max="12" width="13.88671875" bestFit="1" customWidth="1"/>
    <col min="13" max="13" width="13.6640625" bestFit="1" customWidth="1"/>
    <col min="14" max="14" width="13.44140625" bestFit="1" customWidth="1"/>
    <col min="15" max="15" width="53.33203125" bestFit="1" customWidth="1"/>
    <col min="16" max="16" width="9.6640625" customWidth="1"/>
    <col min="18" max="18" width="16.88671875" customWidth="1"/>
    <col min="19" max="19" width="12.5546875" customWidth="1"/>
  </cols>
  <sheetData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4" spans="1:12" ht="18" x14ac:dyDescent="0.35">
      <c r="A4" s="154" t="s">
        <v>3721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6" spans="1:12" x14ac:dyDescent="0.3">
      <c r="K6" s="123"/>
      <c r="L6" s="123"/>
    </row>
    <row r="7" spans="1:12" x14ac:dyDescent="0.3">
      <c r="A7" s="19" t="s">
        <v>2451</v>
      </c>
      <c r="B7" s="19" t="s">
        <v>2452</v>
      </c>
      <c r="C7" s="19" t="s">
        <v>2453</v>
      </c>
      <c r="D7" s="19" t="s">
        <v>685</v>
      </c>
      <c r="E7" s="19" t="s">
        <v>699</v>
      </c>
      <c r="F7" s="19" t="s">
        <v>161</v>
      </c>
      <c r="G7" s="19" t="s">
        <v>162</v>
      </c>
      <c r="H7" s="19" t="s">
        <v>163</v>
      </c>
      <c r="I7" s="19" t="s">
        <v>164</v>
      </c>
      <c r="J7" s="19" t="s">
        <v>165</v>
      </c>
      <c r="K7" s="19" t="s">
        <v>166</v>
      </c>
      <c r="L7" s="19" t="s">
        <v>167</v>
      </c>
    </row>
    <row r="8" spans="1:12" ht="43.2" x14ac:dyDescent="0.3">
      <c r="A8" s="131">
        <v>1</v>
      </c>
      <c r="B8" s="133" t="s">
        <v>2454</v>
      </c>
      <c r="C8" s="133" t="s">
        <v>2455</v>
      </c>
      <c r="D8" s="133" t="s">
        <v>2655</v>
      </c>
      <c r="E8" s="133" t="s">
        <v>2656</v>
      </c>
      <c r="F8" s="145" t="s">
        <v>2456</v>
      </c>
      <c r="G8" s="133" t="s">
        <v>2457</v>
      </c>
      <c r="H8" s="133"/>
      <c r="I8" s="133" t="s">
        <v>172</v>
      </c>
      <c r="J8" s="133" t="s">
        <v>173</v>
      </c>
      <c r="K8" s="133">
        <v>43000</v>
      </c>
      <c r="L8" s="133" t="s">
        <v>2458</v>
      </c>
    </row>
    <row r="9" spans="1:12" ht="43.2" x14ac:dyDescent="0.3">
      <c r="A9" s="131">
        <v>2</v>
      </c>
      <c r="B9" s="133" t="s">
        <v>2459</v>
      </c>
      <c r="C9" s="133" t="s">
        <v>2455</v>
      </c>
      <c r="D9" s="133" t="s">
        <v>2655</v>
      </c>
      <c r="E9" s="133" t="s">
        <v>2656</v>
      </c>
      <c r="F9" s="145" t="s">
        <v>2456</v>
      </c>
      <c r="G9" s="133" t="s">
        <v>2457</v>
      </c>
      <c r="H9" s="133"/>
      <c r="I9" s="133" t="s">
        <v>172</v>
      </c>
      <c r="J9" s="133" t="s">
        <v>173</v>
      </c>
      <c r="K9" s="133">
        <v>43005</v>
      </c>
      <c r="L9" s="133" t="s">
        <v>2460</v>
      </c>
    </row>
    <row r="10" spans="1:12" ht="43.2" x14ac:dyDescent="0.3">
      <c r="A10" s="131">
        <v>3</v>
      </c>
      <c r="B10" s="133" t="s">
        <v>2461</v>
      </c>
      <c r="C10" s="133" t="s">
        <v>2455</v>
      </c>
      <c r="D10" s="133" t="s">
        <v>2655</v>
      </c>
      <c r="E10" s="133" t="s">
        <v>2656</v>
      </c>
      <c r="F10" s="145" t="s">
        <v>2456</v>
      </c>
      <c r="G10" s="133" t="s">
        <v>2457</v>
      </c>
      <c r="H10" s="133"/>
      <c r="I10" s="133" t="s">
        <v>172</v>
      </c>
      <c r="J10" s="133" t="s">
        <v>173</v>
      </c>
      <c r="K10" s="133">
        <v>43010</v>
      </c>
      <c r="L10" s="133" t="s">
        <v>2462</v>
      </c>
    </row>
    <row r="11" spans="1:12" ht="43.2" x14ac:dyDescent="0.3">
      <c r="A11" s="131">
        <v>4</v>
      </c>
      <c r="B11" s="133" t="s">
        <v>2463</v>
      </c>
      <c r="C11" s="133" t="s">
        <v>2455</v>
      </c>
      <c r="D11" s="133" t="s">
        <v>2655</v>
      </c>
      <c r="E11" s="133" t="s">
        <v>2656</v>
      </c>
      <c r="F11" s="145" t="s">
        <v>2456</v>
      </c>
      <c r="G11" s="133" t="s">
        <v>2457</v>
      </c>
      <c r="H11" s="133"/>
      <c r="I11" s="133" t="s">
        <v>172</v>
      </c>
      <c r="J11" s="133" t="s">
        <v>173</v>
      </c>
      <c r="K11" s="133">
        <v>43015</v>
      </c>
      <c r="L11" s="133" t="s">
        <v>2464</v>
      </c>
    </row>
    <row r="12" spans="1:12" ht="43.2" x14ac:dyDescent="0.3">
      <c r="A12" s="131">
        <v>5</v>
      </c>
      <c r="B12" s="133" t="s">
        <v>2465</v>
      </c>
      <c r="C12" s="133" t="s">
        <v>2455</v>
      </c>
      <c r="D12" s="133" t="s">
        <v>2655</v>
      </c>
      <c r="E12" s="133" t="s">
        <v>2656</v>
      </c>
      <c r="F12" s="145" t="s">
        <v>2456</v>
      </c>
      <c r="G12" s="133" t="s">
        <v>2457</v>
      </c>
      <c r="H12" s="133"/>
      <c r="I12" s="133" t="s">
        <v>172</v>
      </c>
      <c r="J12" s="133" t="s">
        <v>173</v>
      </c>
      <c r="K12" s="133">
        <v>43020</v>
      </c>
      <c r="L12" s="133" t="s">
        <v>2466</v>
      </c>
    </row>
    <row r="13" spans="1:12" ht="43.2" x14ac:dyDescent="0.3">
      <c r="A13" s="131">
        <v>6</v>
      </c>
      <c r="B13" s="133" t="s">
        <v>2467</v>
      </c>
      <c r="C13" s="133" t="s">
        <v>2455</v>
      </c>
      <c r="D13" s="133" t="s">
        <v>2655</v>
      </c>
      <c r="E13" s="133" t="s">
        <v>2656</v>
      </c>
      <c r="F13" s="145" t="s">
        <v>2456</v>
      </c>
      <c r="G13" s="133" t="s">
        <v>2457</v>
      </c>
      <c r="H13" s="133"/>
      <c r="I13" s="133" t="s">
        <v>172</v>
      </c>
      <c r="J13" s="133" t="s">
        <v>173</v>
      </c>
      <c r="K13" s="133">
        <v>43025</v>
      </c>
      <c r="L13" s="133" t="s">
        <v>2468</v>
      </c>
    </row>
    <row r="14" spans="1:12" ht="43.2" x14ac:dyDescent="0.3">
      <c r="A14" s="131">
        <v>7</v>
      </c>
      <c r="B14" s="133" t="s">
        <v>2469</v>
      </c>
      <c r="C14" s="133" t="s">
        <v>2455</v>
      </c>
      <c r="D14" s="133" t="s">
        <v>2655</v>
      </c>
      <c r="E14" s="133" t="s">
        <v>2656</v>
      </c>
      <c r="F14" s="145" t="s">
        <v>2456</v>
      </c>
      <c r="G14" s="133" t="s">
        <v>2457</v>
      </c>
      <c r="H14" s="133"/>
      <c r="I14" s="133" t="s">
        <v>172</v>
      </c>
      <c r="J14" s="133" t="s">
        <v>173</v>
      </c>
      <c r="K14" s="133">
        <v>43030</v>
      </c>
      <c r="L14" s="133" t="s">
        <v>2470</v>
      </c>
    </row>
    <row r="15" spans="1:12" ht="43.2" x14ac:dyDescent="0.3">
      <c r="A15" s="131">
        <v>8</v>
      </c>
      <c r="B15" s="133" t="s">
        <v>2471</v>
      </c>
      <c r="C15" s="133" t="s">
        <v>2455</v>
      </c>
      <c r="D15" s="133" t="s">
        <v>2655</v>
      </c>
      <c r="E15" s="133" t="s">
        <v>2656</v>
      </c>
      <c r="F15" s="145" t="s">
        <v>2456</v>
      </c>
      <c r="G15" s="133" t="s">
        <v>2457</v>
      </c>
      <c r="H15" s="133"/>
      <c r="I15" s="133" t="s">
        <v>172</v>
      </c>
      <c r="J15" s="133" t="s">
        <v>173</v>
      </c>
      <c r="K15" s="133">
        <v>43035</v>
      </c>
      <c r="L15" s="133" t="s">
        <v>2472</v>
      </c>
    </row>
    <row r="16" spans="1:12" ht="43.2" x14ac:dyDescent="0.3">
      <c r="A16" s="131">
        <v>9</v>
      </c>
      <c r="B16" s="133" t="s">
        <v>2473</v>
      </c>
      <c r="C16" s="133" t="s">
        <v>2455</v>
      </c>
      <c r="D16" s="133" t="s">
        <v>2655</v>
      </c>
      <c r="E16" s="133" t="s">
        <v>2656</v>
      </c>
      <c r="F16" s="145" t="s">
        <v>2456</v>
      </c>
      <c r="G16" s="133" t="s">
        <v>2457</v>
      </c>
      <c r="H16" s="133"/>
      <c r="I16" s="133" t="s">
        <v>172</v>
      </c>
      <c r="J16" s="133" t="s">
        <v>173</v>
      </c>
      <c r="K16" s="133">
        <v>43040</v>
      </c>
      <c r="L16" s="133" t="s">
        <v>2474</v>
      </c>
    </row>
    <row r="17" spans="1:12" ht="43.2" x14ac:dyDescent="0.3">
      <c r="A17" s="131">
        <v>10</v>
      </c>
      <c r="B17" s="133" t="s">
        <v>2475</v>
      </c>
      <c r="C17" s="133" t="s">
        <v>2455</v>
      </c>
      <c r="D17" s="133" t="s">
        <v>2655</v>
      </c>
      <c r="E17" s="133" t="s">
        <v>2656</v>
      </c>
      <c r="F17" s="145" t="s">
        <v>2456</v>
      </c>
      <c r="G17" s="133" t="s">
        <v>2457</v>
      </c>
      <c r="H17" s="133"/>
      <c r="I17" s="133" t="s">
        <v>172</v>
      </c>
      <c r="J17" s="133" t="s">
        <v>173</v>
      </c>
      <c r="K17" s="133">
        <v>43045</v>
      </c>
      <c r="L17" s="133" t="s">
        <v>2476</v>
      </c>
    </row>
    <row r="18" spans="1:12" ht="43.2" x14ac:dyDescent="0.3">
      <c r="A18" s="131">
        <v>11</v>
      </c>
      <c r="B18" s="133" t="s">
        <v>2477</v>
      </c>
      <c r="C18" s="133" t="s">
        <v>2455</v>
      </c>
      <c r="D18" s="133" t="s">
        <v>2655</v>
      </c>
      <c r="E18" s="133" t="s">
        <v>2656</v>
      </c>
      <c r="F18" s="145" t="s">
        <v>2456</v>
      </c>
      <c r="G18" s="133" t="s">
        <v>2457</v>
      </c>
      <c r="H18" s="133"/>
      <c r="I18" s="133" t="s">
        <v>172</v>
      </c>
      <c r="J18" s="133" t="s">
        <v>173</v>
      </c>
      <c r="K18" s="133">
        <v>43050</v>
      </c>
      <c r="L18" s="133" t="s">
        <v>2478</v>
      </c>
    </row>
    <row r="19" spans="1:12" ht="43.2" x14ac:dyDescent="0.3">
      <c r="A19" s="131">
        <v>12</v>
      </c>
      <c r="B19" s="133" t="s">
        <v>2479</v>
      </c>
      <c r="C19" s="133" t="s">
        <v>2455</v>
      </c>
      <c r="D19" s="133" t="s">
        <v>2655</v>
      </c>
      <c r="E19" s="133" t="s">
        <v>2656</v>
      </c>
      <c r="F19" s="145" t="s">
        <v>2456</v>
      </c>
      <c r="G19" s="133" t="s">
        <v>2457</v>
      </c>
      <c r="H19" s="133"/>
      <c r="I19" s="133" t="s">
        <v>172</v>
      </c>
      <c r="J19" s="133" t="s">
        <v>173</v>
      </c>
      <c r="K19" s="133">
        <v>43055</v>
      </c>
      <c r="L19" s="133" t="s">
        <v>2480</v>
      </c>
    </row>
    <row r="20" spans="1:12" ht="43.2" x14ac:dyDescent="0.3">
      <c r="A20" s="131">
        <v>13</v>
      </c>
      <c r="B20" s="133" t="s">
        <v>2481</v>
      </c>
      <c r="C20" s="133" t="s">
        <v>2455</v>
      </c>
      <c r="D20" s="133" t="s">
        <v>2655</v>
      </c>
      <c r="E20" s="133" t="s">
        <v>2656</v>
      </c>
      <c r="F20" s="145" t="s">
        <v>2456</v>
      </c>
      <c r="G20" s="133" t="s">
        <v>2457</v>
      </c>
      <c r="H20" s="133"/>
      <c r="I20" s="133" t="s">
        <v>172</v>
      </c>
      <c r="J20" s="133" t="s">
        <v>173</v>
      </c>
      <c r="K20" s="133">
        <v>43060</v>
      </c>
      <c r="L20" s="133" t="s">
        <v>2482</v>
      </c>
    </row>
    <row r="21" spans="1:12" ht="43.2" x14ac:dyDescent="0.3">
      <c r="A21" s="131">
        <v>14</v>
      </c>
      <c r="B21" s="133" t="s">
        <v>2483</v>
      </c>
      <c r="C21" s="133" t="s">
        <v>2455</v>
      </c>
      <c r="D21" s="133" t="s">
        <v>2655</v>
      </c>
      <c r="E21" s="133" t="s">
        <v>2656</v>
      </c>
      <c r="F21" s="145" t="s">
        <v>2456</v>
      </c>
      <c r="G21" s="133" t="s">
        <v>2457</v>
      </c>
      <c r="H21" s="133"/>
      <c r="I21" s="133" t="s">
        <v>172</v>
      </c>
      <c r="J21" s="133" t="s">
        <v>173</v>
      </c>
      <c r="K21" s="133">
        <v>43065</v>
      </c>
      <c r="L21" s="133" t="s">
        <v>2484</v>
      </c>
    </row>
    <row r="22" spans="1:12" ht="43.2" x14ac:dyDescent="0.3">
      <c r="A22" s="131">
        <v>15</v>
      </c>
      <c r="B22" s="133" t="s">
        <v>2485</v>
      </c>
      <c r="C22" s="133" t="s">
        <v>2455</v>
      </c>
      <c r="D22" s="133" t="s">
        <v>2655</v>
      </c>
      <c r="E22" s="133" t="s">
        <v>2656</v>
      </c>
      <c r="F22" s="145" t="s">
        <v>2456</v>
      </c>
      <c r="G22" s="133" t="s">
        <v>2457</v>
      </c>
      <c r="H22" s="133"/>
      <c r="I22" s="133" t="s">
        <v>172</v>
      </c>
      <c r="J22" s="133" t="s">
        <v>173</v>
      </c>
      <c r="K22" s="133">
        <v>43070</v>
      </c>
      <c r="L22" s="133" t="s">
        <v>2486</v>
      </c>
    </row>
    <row r="23" spans="1:12" ht="43.2" x14ac:dyDescent="0.3">
      <c r="A23" s="131">
        <v>16</v>
      </c>
      <c r="B23" s="133" t="s">
        <v>2487</v>
      </c>
      <c r="C23" s="133" t="s">
        <v>2455</v>
      </c>
      <c r="D23" s="133" t="s">
        <v>2655</v>
      </c>
      <c r="E23" s="133" t="s">
        <v>2656</v>
      </c>
      <c r="F23" s="145" t="s">
        <v>2456</v>
      </c>
      <c r="G23" s="133" t="s">
        <v>2457</v>
      </c>
      <c r="H23" s="133"/>
      <c r="I23" s="133" t="s">
        <v>172</v>
      </c>
      <c r="J23" s="133" t="s">
        <v>173</v>
      </c>
      <c r="K23" s="133">
        <v>43075</v>
      </c>
      <c r="L23" s="133" t="s">
        <v>2488</v>
      </c>
    </row>
    <row r="24" spans="1:12" ht="43.2" x14ac:dyDescent="0.3">
      <c r="A24" s="131">
        <v>17</v>
      </c>
      <c r="B24" s="133" t="s">
        <v>2489</v>
      </c>
      <c r="C24" s="133" t="s">
        <v>2455</v>
      </c>
      <c r="D24" s="133" t="s">
        <v>2655</v>
      </c>
      <c r="E24" s="133" t="s">
        <v>2656</v>
      </c>
      <c r="F24" s="145" t="s">
        <v>2456</v>
      </c>
      <c r="G24" s="133" t="s">
        <v>2457</v>
      </c>
      <c r="H24" s="133"/>
      <c r="I24" s="133" t="s">
        <v>172</v>
      </c>
      <c r="J24" s="133" t="s">
        <v>173</v>
      </c>
      <c r="K24" s="133">
        <v>43080</v>
      </c>
      <c r="L24" s="133" t="s">
        <v>2490</v>
      </c>
    </row>
    <row r="25" spans="1:12" ht="43.2" x14ac:dyDescent="0.3">
      <c r="A25" s="131">
        <v>18</v>
      </c>
      <c r="B25" s="133" t="s">
        <v>2491</v>
      </c>
      <c r="C25" s="133" t="s">
        <v>2455</v>
      </c>
      <c r="D25" s="133" t="s">
        <v>2655</v>
      </c>
      <c r="E25" s="133" t="s">
        <v>2656</v>
      </c>
      <c r="F25" s="145" t="s">
        <v>2456</v>
      </c>
      <c r="G25" s="133" t="s">
        <v>2457</v>
      </c>
      <c r="H25" s="133"/>
      <c r="I25" s="133" t="s">
        <v>172</v>
      </c>
      <c r="J25" s="133" t="s">
        <v>173</v>
      </c>
      <c r="K25" s="133">
        <v>43085</v>
      </c>
      <c r="L25" s="133" t="s">
        <v>2492</v>
      </c>
    </row>
    <row r="26" spans="1:12" ht="43.2" x14ac:dyDescent="0.3">
      <c r="A26" s="131">
        <v>19</v>
      </c>
      <c r="B26" s="133" t="s">
        <v>2493</v>
      </c>
      <c r="C26" s="133" t="s">
        <v>2455</v>
      </c>
      <c r="D26" s="133" t="s">
        <v>2655</v>
      </c>
      <c r="E26" s="133" t="s">
        <v>2656</v>
      </c>
      <c r="F26" s="145" t="s">
        <v>2456</v>
      </c>
      <c r="G26" s="133" t="s">
        <v>2457</v>
      </c>
      <c r="H26" s="133"/>
      <c r="I26" s="133" t="s">
        <v>172</v>
      </c>
      <c r="J26" s="133" t="s">
        <v>173</v>
      </c>
      <c r="K26" s="133">
        <v>43090</v>
      </c>
      <c r="L26" s="133" t="s">
        <v>2494</v>
      </c>
    </row>
    <row r="27" spans="1:12" ht="43.2" x14ac:dyDescent="0.3">
      <c r="A27" s="131">
        <v>20</v>
      </c>
      <c r="B27" s="133" t="s">
        <v>2495</v>
      </c>
      <c r="C27" s="133" t="s">
        <v>2455</v>
      </c>
      <c r="D27" s="133" t="s">
        <v>2655</v>
      </c>
      <c r="E27" s="133" t="s">
        <v>2656</v>
      </c>
      <c r="F27" s="145" t="s">
        <v>2456</v>
      </c>
      <c r="G27" s="133" t="s">
        <v>2457</v>
      </c>
      <c r="H27" s="133"/>
      <c r="I27" s="133" t="s">
        <v>172</v>
      </c>
      <c r="J27" s="133" t="s">
        <v>173</v>
      </c>
      <c r="K27" s="133">
        <v>43095</v>
      </c>
      <c r="L27" s="133" t="s">
        <v>2496</v>
      </c>
    </row>
    <row r="28" spans="1:12" ht="43.2" x14ac:dyDescent="0.3">
      <c r="A28" s="131">
        <v>21</v>
      </c>
      <c r="B28" s="133" t="s">
        <v>2497</v>
      </c>
      <c r="C28" s="133" t="s">
        <v>2455</v>
      </c>
      <c r="D28" s="133" t="s">
        <v>2655</v>
      </c>
      <c r="E28" s="133" t="s">
        <v>2656</v>
      </c>
      <c r="F28" s="145" t="s">
        <v>2456</v>
      </c>
      <c r="G28" s="133" t="s">
        <v>2457</v>
      </c>
      <c r="H28" s="133"/>
      <c r="I28" s="133" t="s">
        <v>172</v>
      </c>
      <c r="J28" s="133" t="s">
        <v>173</v>
      </c>
      <c r="K28" s="133">
        <v>43100</v>
      </c>
      <c r="L28" s="133" t="s">
        <v>2498</v>
      </c>
    </row>
    <row r="29" spans="1:12" ht="43.2" x14ac:dyDescent="0.3">
      <c r="A29" s="131">
        <v>22</v>
      </c>
      <c r="B29" s="133" t="s">
        <v>2499</v>
      </c>
      <c r="C29" s="133" t="s">
        <v>2455</v>
      </c>
      <c r="D29" s="133" t="s">
        <v>2655</v>
      </c>
      <c r="E29" s="133" t="s">
        <v>2656</v>
      </c>
      <c r="F29" s="145" t="s">
        <v>2456</v>
      </c>
      <c r="G29" s="133" t="s">
        <v>2457</v>
      </c>
      <c r="H29" s="133"/>
      <c r="I29" s="133" t="s">
        <v>172</v>
      </c>
      <c r="J29" s="133" t="s">
        <v>173</v>
      </c>
      <c r="K29" s="133">
        <v>43105</v>
      </c>
      <c r="L29" s="133" t="s">
        <v>2500</v>
      </c>
    </row>
    <row r="30" spans="1:12" ht="43.2" x14ac:dyDescent="0.3">
      <c r="A30" s="131">
        <v>23</v>
      </c>
      <c r="B30" s="133" t="s">
        <v>2501</v>
      </c>
      <c r="C30" s="133" t="s">
        <v>2455</v>
      </c>
      <c r="D30" s="133" t="s">
        <v>2655</v>
      </c>
      <c r="E30" s="133" t="s">
        <v>2656</v>
      </c>
      <c r="F30" s="145" t="s">
        <v>2456</v>
      </c>
      <c r="G30" s="133" t="s">
        <v>2457</v>
      </c>
      <c r="H30" s="133"/>
      <c r="I30" s="133" t="s">
        <v>172</v>
      </c>
      <c r="J30" s="133" t="s">
        <v>173</v>
      </c>
      <c r="K30" s="133">
        <v>43110</v>
      </c>
      <c r="L30" s="133" t="s">
        <v>2502</v>
      </c>
    </row>
    <row r="31" spans="1:12" ht="43.2" x14ac:dyDescent="0.3">
      <c r="A31" s="131">
        <v>24</v>
      </c>
      <c r="B31" s="133" t="s">
        <v>2503</v>
      </c>
      <c r="C31" s="133" t="s">
        <v>2455</v>
      </c>
      <c r="D31" s="133" t="s">
        <v>2655</v>
      </c>
      <c r="E31" s="133" t="s">
        <v>2656</v>
      </c>
      <c r="F31" s="145" t="s">
        <v>2456</v>
      </c>
      <c r="G31" s="133" t="s">
        <v>2457</v>
      </c>
      <c r="H31" s="133"/>
      <c r="I31" s="133" t="s">
        <v>172</v>
      </c>
      <c r="J31" s="133" t="s">
        <v>173</v>
      </c>
      <c r="K31" s="133">
        <v>43115</v>
      </c>
      <c r="L31" s="133" t="s">
        <v>2504</v>
      </c>
    </row>
    <row r="32" spans="1:12" ht="43.2" x14ac:dyDescent="0.3">
      <c r="A32" s="131">
        <v>25</v>
      </c>
      <c r="B32" s="133" t="s">
        <v>2505</v>
      </c>
      <c r="C32" s="133" t="s">
        <v>2455</v>
      </c>
      <c r="D32" s="133" t="s">
        <v>2655</v>
      </c>
      <c r="E32" s="133" t="s">
        <v>2656</v>
      </c>
      <c r="F32" s="145" t="s">
        <v>2456</v>
      </c>
      <c r="G32" s="133" t="s">
        <v>2457</v>
      </c>
      <c r="H32" s="133"/>
      <c r="I32" s="133" t="s">
        <v>172</v>
      </c>
      <c r="J32" s="133" t="s">
        <v>173</v>
      </c>
      <c r="K32" s="133">
        <v>43120</v>
      </c>
      <c r="L32" s="133" t="s">
        <v>2506</v>
      </c>
    </row>
    <row r="33" spans="1:12" ht="43.2" x14ac:dyDescent="0.3">
      <c r="A33" s="131">
        <v>26</v>
      </c>
      <c r="B33" s="133" t="s">
        <v>2507</v>
      </c>
      <c r="C33" s="133" t="s">
        <v>2455</v>
      </c>
      <c r="D33" s="133" t="s">
        <v>2655</v>
      </c>
      <c r="E33" s="133" t="s">
        <v>2656</v>
      </c>
      <c r="F33" s="145" t="s">
        <v>2456</v>
      </c>
      <c r="G33" s="133" t="s">
        <v>2457</v>
      </c>
      <c r="H33" s="133"/>
      <c r="I33" s="133" t="s">
        <v>172</v>
      </c>
      <c r="J33" s="133" t="s">
        <v>173</v>
      </c>
      <c r="K33" s="133">
        <v>43125</v>
      </c>
      <c r="L33" s="133" t="s">
        <v>2508</v>
      </c>
    </row>
    <row r="34" spans="1:12" ht="43.2" x14ac:dyDescent="0.3">
      <c r="A34" s="131">
        <v>27</v>
      </c>
      <c r="B34" s="133" t="s">
        <v>2509</v>
      </c>
      <c r="C34" s="133" t="s">
        <v>2455</v>
      </c>
      <c r="D34" s="133" t="s">
        <v>2655</v>
      </c>
      <c r="E34" s="133" t="s">
        <v>2656</v>
      </c>
      <c r="F34" s="145" t="s">
        <v>2456</v>
      </c>
      <c r="G34" s="133" t="s">
        <v>2457</v>
      </c>
      <c r="H34" s="133"/>
      <c r="I34" s="133" t="s">
        <v>172</v>
      </c>
      <c r="J34" s="133" t="s">
        <v>173</v>
      </c>
      <c r="K34" s="133">
        <v>43130</v>
      </c>
      <c r="L34" s="133" t="s">
        <v>2510</v>
      </c>
    </row>
    <row r="35" spans="1:12" ht="43.2" x14ac:dyDescent="0.3">
      <c r="A35" s="131">
        <v>28</v>
      </c>
      <c r="B35" s="133" t="s">
        <v>2511</v>
      </c>
      <c r="C35" s="133" t="s">
        <v>2455</v>
      </c>
      <c r="D35" s="133" t="s">
        <v>2655</v>
      </c>
      <c r="E35" s="133" t="s">
        <v>2656</v>
      </c>
      <c r="F35" s="145" t="s">
        <v>2456</v>
      </c>
      <c r="G35" s="133" t="s">
        <v>2457</v>
      </c>
      <c r="H35" s="133"/>
      <c r="I35" s="133" t="s">
        <v>172</v>
      </c>
      <c r="J35" s="133" t="s">
        <v>173</v>
      </c>
      <c r="K35" s="133">
        <v>43135</v>
      </c>
      <c r="L35" s="133" t="s">
        <v>2512</v>
      </c>
    </row>
    <row r="36" spans="1:12" ht="43.2" x14ac:dyDescent="0.3">
      <c r="A36" s="131">
        <v>29</v>
      </c>
      <c r="B36" s="133" t="s">
        <v>2513</v>
      </c>
      <c r="C36" s="133" t="s">
        <v>2455</v>
      </c>
      <c r="D36" s="133" t="s">
        <v>2655</v>
      </c>
      <c r="E36" s="133" t="s">
        <v>2656</v>
      </c>
      <c r="F36" s="145" t="s">
        <v>2456</v>
      </c>
      <c r="G36" s="133" t="s">
        <v>2457</v>
      </c>
      <c r="H36" s="133"/>
      <c r="I36" s="133" t="s">
        <v>172</v>
      </c>
      <c r="J36" s="133" t="s">
        <v>173</v>
      </c>
      <c r="K36" s="133">
        <v>43140</v>
      </c>
      <c r="L36" s="133" t="s">
        <v>2514</v>
      </c>
    </row>
    <row r="37" spans="1:12" ht="43.2" x14ac:dyDescent="0.3">
      <c r="A37" s="131">
        <v>30</v>
      </c>
      <c r="B37" s="133" t="s">
        <v>2515</v>
      </c>
      <c r="C37" s="133" t="s">
        <v>2455</v>
      </c>
      <c r="D37" s="133" t="s">
        <v>2655</v>
      </c>
      <c r="E37" s="133" t="s">
        <v>2656</v>
      </c>
      <c r="F37" s="145" t="s">
        <v>2456</v>
      </c>
      <c r="G37" s="133" t="s">
        <v>2457</v>
      </c>
      <c r="H37" s="133"/>
      <c r="I37" s="133" t="s">
        <v>172</v>
      </c>
      <c r="J37" s="133" t="s">
        <v>173</v>
      </c>
      <c r="K37" s="133">
        <v>43145</v>
      </c>
      <c r="L37" s="133" t="s">
        <v>2516</v>
      </c>
    </row>
    <row r="38" spans="1:12" ht="43.2" x14ac:dyDescent="0.3">
      <c r="A38" s="131">
        <v>31</v>
      </c>
      <c r="B38" s="133" t="s">
        <v>2517</v>
      </c>
      <c r="C38" s="133" t="s">
        <v>2455</v>
      </c>
      <c r="D38" s="133" t="s">
        <v>2655</v>
      </c>
      <c r="E38" s="133" t="s">
        <v>2656</v>
      </c>
      <c r="F38" s="145" t="s">
        <v>2456</v>
      </c>
      <c r="G38" s="133" t="s">
        <v>2457</v>
      </c>
      <c r="H38" s="133"/>
      <c r="I38" s="133" t="s">
        <v>172</v>
      </c>
      <c r="J38" s="133" t="s">
        <v>173</v>
      </c>
      <c r="K38" s="133">
        <v>43150</v>
      </c>
      <c r="L38" s="133" t="s">
        <v>2518</v>
      </c>
    </row>
    <row r="39" spans="1:12" ht="43.2" x14ac:dyDescent="0.3">
      <c r="A39" s="131">
        <v>32</v>
      </c>
      <c r="B39" s="133" t="s">
        <v>2519</v>
      </c>
      <c r="C39" s="133" t="s">
        <v>2455</v>
      </c>
      <c r="D39" s="133" t="s">
        <v>2655</v>
      </c>
      <c r="E39" s="133" t="s">
        <v>2656</v>
      </c>
      <c r="F39" s="145" t="s">
        <v>2456</v>
      </c>
      <c r="G39" s="133" t="s">
        <v>2457</v>
      </c>
      <c r="H39" s="133"/>
      <c r="I39" s="133" t="s">
        <v>172</v>
      </c>
      <c r="J39" s="133" t="s">
        <v>173</v>
      </c>
      <c r="K39" s="133">
        <v>43155</v>
      </c>
      <c r="L39" s="133" t="s">
        <v>2520</v>
      </c>
    </row>
    <row r="40" spans="1:12" ht="43.2" x14ac:dyDescent="0.3">
      <c r="A40" s="131">
        <v>33</v>
      </c>
      <c r="B40" s="133" t="s">
        <v>2521</v>
      </c>
      <c r="C40" s="133" t="s">
        <v>2455</v>
      </c>
      <c r="D40" s="133" t="s">
        <v>2655</v>
      </c>
      <c r="E40" s="133" t="s">
        <v>2656</v>
      </c>
      <c r="F40" s="145" t="s">
        <v>2456</v>
      </c>
      <c r="G40" s="133" t="s">
        <v>2457</v>
      </c>
      <c r="H40" s="133"/>
      <c r="I40" s="133" t="s">
        <v>172</v>
      </c>
      <c r="J40" s="133" t="s">
        <v>173</v>
      </c>
      <c r="K40" s="133">
        <v>43160</v>
      </c>
      <c r="L40" s="133" t="s">
        <v>2522</v>
      </c>
    </row>
    <row r="41" spans="1:12" ht="43.2" x14ac:dyDescent="0.3">
      <c r="A41" s="131">
        <v>34</v>
      </c>
      <c r="B41" s="133" t="s">
        <v>2523</v>
      </c>
      <c r="C41" s="133" t="s">
        <v>2455</v>
      </c>
      <c r="D41" s="133" t="s">
        <v>2655</v>
      </c>
      <c r="E41" s="133" t="s">
        <v>2656</v>
      </c>
      <c r="F41" s="145" t="s">
        <v>2456</v>
      </c>
      <c r="G41" s="133" t="s">
        <v>2457</v>
      </c>
      <c r="H41" s="133"/>
      <c r="I41" s="133" t="s">
        <v>172</v>
      </c>
      <c r="J41" s="133" t="s">
        <v>173</v>
      </c>
      <c r="K41" s="133">
        <v>43165</v>
      </c>
      <c r="L41" s="133" t="s">
        <v>2524</v>
      </c>
    </row>
    <row r="42" spans="1:12" ht="43.2" x14ac:dyDescent="0.3">
      <c r="A42" s="131">
        <v>35</v>
      </c>
      <c r="B42" s="133" t="s">
        <v>2525</v>
      </c>
      <c r="C42" s="133" t="s">
        <v>2455</v>
      </c>
      <c r="D42" s="133" t="s">
        <v>2655</v>
      </c>
      <c r="E42" s="133" t="s">
        <v>2656</v>
      </c>
      <c r="F42" s="145" t="s">
        <v>2456</v>
      </c>
      <c r="G42" s="133" t="s">
        <v>2457</v>
      </c>
      <c r="H42" s="133"/>
      <c r="I42" s="133" t="s">
        <v>172</v>
      </c>
      <c r="J42" s="133" t="s">
        <v>173</v>
      </c>
      <c r="K42" s="133">
        <v>43170</v>
      </c>
      <c r="L42" s="133" t="s">
        <v>2526</v>
      </c>
    </row>
    <row r="43" spans="1:12" ht="43.2" x14ac:dyDescent="0.3">
      <c r="A43" s="131">
        <v>36</v>
      </c>
      <c r="B43" s="133" t="s">
        <v>2527</v>
      </c>
      <c r="C43" s="133" t="s">
        <v>2455</v>
      </c>
      <c r="D43" s="133" t="s">
        <v>2655</v>
      </c>
      <c r="E43" s="133" t="s">
        <v>2656</v>
      </c>
      <c r="F43" s="145" t="s">
        <v>2456</v>
      </c>
      <c r="G43" s="133" t="s">
        <v>2457</v>
      </c>
      <c r="H43" s="133"/>
      <c r="I43" s="133" t="s">
        <v>172</v>
      </c>
      <c r="J43" s="133" t="s">
        <v>173</v>
      </c>
      <c r="K43" s="133">
        <v>43175</v>
      </c>
      <c r="L43" s="133" t="s">
        <v>2528</v>
      </c>
    </row>
    <row r="44" spans="1:12" ht="43.2" x14ac:dyDescent="0.3">
      <c r="A44" s="131">
        <v>37</v>
      </c>
      <c r="B44" s="133" t="s">
        <v>2529</v>
      </c>
      <c r="C44" s="133" t="s">
        <v>2455</v>
      </c>
      <c r="D44" s="133" t="s">
        <v>2655</v>
      </c>
      <c r="E44" s="133" t="s">
        <v>2656</v>
      </c>
      <c r="F44" s="145" t="s">
        <v>2456</v>
      </c>
      <c r="G44" s="133" t="s">
        <v>2457</v>
      </c>
      <c r="H44" s="133"/>
      <c r="I44" s="133" t="s">
        <v>172</v>
      </c>
      <c r="J44" s="133" t="s">
        <v>173</v>
      </c>
      <c r="K44" s="133">
        <v>43180</v>
      </c>
      <c r="L44" s="133" t="s">
        <v>2530</v>
      </c>
    </row>
    <row r="45" spans="1:12" ht="43.2" x14ac:dyDescent="0.3">
      <c r="A45" s="131">
        <v>38</v>
      </c>
      <c r="B45" s="133" t="s">
        <v>2531</v>
      </c>
      <c r="C45" s="133" t="s">
        <v>2455</v>
      </c>
      <c r="D45" s="133" t="s">
        <v>2655</v>
      </c>
      <c r="E45" s="133" t="s">
        <v>2656</v>
      </c>
      <c r="F45" s="145" t="s">
        <v>2456</v>
      </c>
      <c r="G45" s="133" t="s">
        <v>2457</v>
      </c>
      <c r="H45" s="133"/>
      <c r="I45" s="133" t="s">
        <v>172</v>
      </c>
      <c r="J45" s="133" t="s">
        <v>173</v>
      </c>
      <c r="K45" s="133">
        <v>43185</v>
      </c>
      <c r="L45" s="133" t="s">
        <v>2532</v>
      </c>
    </row>
    <row r="46" spans="1:12" ht="43.2" x14ac:dyDescent="0.3">
      <c r="A46" s="131">
        <v>39</v>
      </c>
      <c r="B46" s="133" t="s">
        <v>2533</v>
      </c>
      <c r="C46" s="133" t="s">
        <v>2455</v>
      </c>
      <c r="D46" s="133" t="s">
        <v>2655</v>
      </c>
      <c r="E46" s="133" t="s">
        <v>2656</v>
      </c>
      <c r="F46" s="145" t="s">
        <v>2456</v>
      </c>
      <c r="G46" s="133" t="s">
        <v>2457</v>
      </c>
      <c r="H46" s="133"/>
      <c r="I46" s="133" t="s">
        <v>172</v>
      </c>
      <c r="J46" s="133" t="s">
        <v>173</v>
      </c>
      <c r="K46" s="133">
        <v>43190</v>
      </c>
      <c r="L46" s="133" t="s">
        <v>2534</v>
      </c>
    </row>
    <row r="47" spans="1:12" ht="43.2" x14ac:dyDescent="0.3">
      <c r="A47" s="131">
        <v>40</v>
      </c>
      <c r="B47" s="133" t="s">
        <v>2535</v>
      </c>
      <c r="C47" s="133" t="s">
        <v>2455</v>
      </c>
      <c r="D47" s="133" t="s">
        <v>2655</v>
      </c>
      <c r="E47" s="133" t="s">
        <v>2656</v>
      </c>
      <c r="F47" s="145" t="s">
        <v>2456</v>
      </c>
      <c r="G47" s="133" t="s">
        <v>2457</v>
      </c>
      <c r="H47" s="133"/>
      <c r="I47" s="133" t="s">
        <v>172</v>
      </c>
      <c r="J47" s="133" t="s">
        <v>173</v>
      </c>
      <c r="K47" s="133">
        <v>43195</v>
      </c>
      <c r="L47" s="133" t="s">
        <v>2536</v>
      </c>
    </row>
    <row r="48" spans="1:12" ht="43.2" x14ac:dyDescent="0.3">
      <c r="A48" s="131">
        <v>41</v>
      </c>
      <c r="B48" s="133" t="s">
        <v>2537</v>
      </c>
      <c r="C48" s="133" t="s">
        <v>2455</v>
      </c>
      <c r="D48" s="133" t="s">
        <v>2655</v>
      </c>
      <c r="E48" s="133" t="s">
        <v>2656</v>
      </c>
      <c r="F48" s="145" t="s">
        <v>2456</v>
      </c>
      <c r="G48" s="133" t="s">
        <v>2457</v>
      </c>
      <c r="H48" s="133"/>
      <c r="I48" s="133" t="s">
        <v>172</v>
      </c>
      <c r="J48" s="133" t="s">
        <v>173</v>
      </c>
      <c r="K48" s="133">
        <v>43200</v>
      </c>
      <c r="L48" s="133" t="s">
        <v>2538</v>
      </c>
    </row>
    <row r="49" spans="1:12" ht="43.2" x14ac:dyDescent="0.3">
      <c r="A49" s="131">
        <v>42</v>
      </c>
      <c r="B49" s="133" t="s">
        <v>2539</v>
      </c>
      <c r="C49" s="133" t="s">
        <v>2455</v>
      </c>
      <c r="D49" s="133" t="s">
        <v>2655</v>
      </c>
      <c r="E49" s="133" t="s">
        <v>2656</v>
      </c>
      <c r="F49" s="145" t="s">
        <v>2456</v>
      </c>
      <c r="G49" s="133" t="s">
        <v>2457</v>
      </c>
      <c r="H49" s="133"/>
      <c r="I49" s="133" t="s">
        <v>172</v>
      </c>
      <c r="J49" s="133" t="s">
        <v>173</v>
      </c>
      <c r="K49" s="133">
        <v>43205</v>
      </c>
      <c r="L49" s="133" t="s">
        <v>2540</v>
      </c>
    </row>
    <row r="50" spans="1:12" ht="43.2" x14ac:dyDescent="0.3">
      <c r="A50" s="131">
        <v>43</v>
      </c>
      <c r="B50" s="133" t="s">
        <v>2541</v>
      </c>
      <c r="C50" s="133" t="s">
        <v>2455</v>
      </c>
      <c r="D50" s="133" t="s">
        <v>2655</v>
      </c>
      <c r="E50" s="133" t="s">
        <v>2656</v>
      </c>
      <c r="F50" s="145" t="s">
        <v>2456</v>
      </c>
      <c r="G50" s="133" t="s">
        <v>2457</v>
      </c>
      <c r="H50" s="133"/>
      <c r="I50" s="133" t="s">
        <v>172</v>
      </c>
      <c r="J50" s="133" t="s">
        <v>173</v>
      </c>
      <c r="K50" s="133">
        <v>43210</v>
      </c>
      <c r="L50" s="133" t="s">
        <v>2542</v>
      </c>
    </row>
    <row r="51" spans="1:12" ht="43.2" x14ac:dyDescent="0.3">
      <c r="A51" s="131">
        <v>44</v>
      </c>
      <c r="B51" s="133" t="s">
        <v>2543</v>
      </c>
      <c r="C51" s="133" t="s">
        <v>2455</v>
      </c>
      <c r="D51" s="133" t="s">
        <v>2655</v>
      </c>
      <c r="E51" s="133" t="s">
        <v>2656</v>
      </c>
      <c r="F51" s="145" t="s">
        <v>2456</v>
      </c>
      <c r="G51" s="133" t="s">
        <v>2457</v>
      </c>
      <c r="H51" s="133"/>
      <c r="I51" s="133" t="s">
        <v>172</v>
      </c>
      <c r="J51" s="133" t="s">
        <v>173</v>
      </c>
      <c r="K51" s="133">
        <v>43215</v>
      </c>
      <c r="L51" s="133" t="s">
        <v>2544</v>
      </c>
    </row>
    <row r="52" spans="1:12" ht="43.2" x14ac:dyDescent="0.3">
      <c r="A52" s="131">
        <v>45</v>
      </c>
      <c r="B52" s="133" t="s">
        <v>2545</v>
      </c>
      <c r="C52" s="133" t="s">
        <v>2455</v>
      </c>
      <c r="D52" s="133" t="s">
        <v>2655</v>
      </c>
      <c r="E52" s="133" t="s">
        <v>2656</v>
      </c>
      <c r="F52" s="145" t="s">
        <v>2456</v>
      </c>
      <c r="G52" s="133" t="s">
        <v>2457</v>
      </c>
      <c r="H52" s="133"/>
      <c r="I52" s="133" t="s">
        <v>172</v>
      </c>
      <c r="J52" s="133" t="s">
        <v>173</v>
      </c>
      <c r="K52" s="133">
        <v>43220</v>
      </c>
      <c r="L52" s="133" t="s">
        <v>2546</v>
      </c>
    </row>
    <row r="53" spans="1:12" ht="43.2" x14ac:dyDescent="0.3">
      <c r="A53" s="131">
        <v>46</v>
      </c>
      <c r="B53" s="133" t="s">
        <v>2547</v>
      </c>
      <c r="C53" s="133" t="s">
        <v>2455</v>
      </c>
      <c r="D53" s="133" t="s">
        <v>2655</v>
      </c>
      <c r="E53" s="133" t="s">
        <v>2656</v>
      </c>
      <c r="F53" s="145" t="s">
        <v>2456</v>
      </c>
      <c r="G53" s="133" t="s">
        <v>2457</v>
      </c>
      <c r="H53" s="133"/>
      <c r="I53" s="133" t="s">
        <v>172</v>
      </c>
      <c r="J53" s="133" t="s">
        <v>173</v>
      </c>
      <c r="K53" s="133">
        <v>43225</v>
      </c>
      <c r="L53" s="133" t="s">
        <v>2548</v>
      </c>
    </row>
    <row r="54" spans="1:12" ht="43.2" x14ac:dyDescent="0.3">
      <c r="A54" s="131">
        <v>47</v>
      </c>
      <c r="B54" s="133" t="s">
        <v>2549</v>
      </c>
      <c r="C54" s="133" t="s">
        <v>2455</v>
      </c>
      <c r="D54" s="133" t="s">
        <v>2655</v>
      </c>
      <c r="E54" s="133" t="s">
        <v>2656</v>
      </c>
      <c r="F54" s="145" t="s">
        <v>2456</v>
      </c>
      <c r="G54" s="133" t="s">
        <v>2457</v>
      </c>
      <c r="H54" s="133"/>
      <c r="I54" s="133" t="s">
        <v>172</v>
      </c>
      <c r="J54" s="133" t="s">
        <v>173</v>
      </c>
      <c r="K54" s="133">
        <v>43230</v>
      </c>
      <c r="L54" s="133" t="s">
        <v>2550</v>
      </c>
    </row>
    <row r="55" spans="1:12" ht="43.2" x14ac:dyDescent="0.3">
      <c r="A55" s="131">
        <v>48</v>
      </c>
      <c r="B55" s="133" t="s">
        <v>2551</v>
      </c>
      <c r="C55" s="133" t="s">
        <v>2455</v>
      </c>
      <c r="D55" s="133" t="s">
        <v>2655</v>
      </c>
      <c r="E55" s="133" t="s">
        <v>2656</v>
      </c>
      <c r="F55" s="145" t="s">
        <v>2456</v>
      </c>
      <c r="G55" s="133" t="s">
        <v>2457</v>
      </c>
      <c r="H55" s="133"/>
      <c r="I55" s="133" t="s">
        <v>172</v>
      </c>
      <c r="J55" s="133" t="s">
        <v>173</v>
      </c>
      <c r="K55" s="133">
        <v>43235</v>
      </c>
      <c r="L55" s="133" t="s">
        <v>2552</v>
      </c>
    </row>
    <row r="56" spans="1:12" ht="43.2" x14ac:dyDescent="0.3">
      <c r="A56" s="131">
        <v>49</v>
      </c>
      <c r="B56" s="133" t="s">
        <v>2553</v>
      </c>
      <c r="C56" s="133" t="s">
        <v>2455</v>
      </c>
      <c r="D56" s="133" t="s">
        <v>2655</v>
      </c>
      <c r="E56" s="133" t="s">
        <v>2656</v>
      </c>
      <c r="F56" s="145" t="s">
        <v>2456</v>
      </c>
      <c r="G56" s="133" t="s">
        <v>2457</v>
      </c>
      <c r="H56" s="133"/>
      <c r="I56" s="133" t="s">
        <v>172</v>
      </c>
      <c r="J56" s="133" t="s">
        <v>173</v>
      </c>
      <c r="K56" s="133">
        <v>43240</v>
      </c>
      <c r="L56" s="133" t="s">
        <v>2554</v>
      </c>
    </row>
    <row r="57" spans="1:12" ht="43.2" x14ac:dyDescent="0.3">
      <c r="A57" s="131">
        <v>50</v>
      </c>
      <c r="B57" s="133" t="s">
        <v>2555</v>
      </c>
      <c r="C57" s="133" t="s">
        <v>2455</v>
      </c>
      <c r="D57" s="133" t="s">
        <v>2655</v>
      </c>
      <c r="E57" s="133" t="s">
        <v>2656</v>
      </c>
      <c r="F57" s="145" t="s">
        <v>2456</v>
      </c>
      <c r="G57" s="133" t="s">
        <v>2457</v>
      </c>
      <c r="H57" s="133"/>
      <c r="I57" s="133" t="s">
        <v>172</v>
      </c>
      <c r="J57" s="133" t="s">
        <v>173</v>
      </c>
      <c r="K57" s="133">
        <v>43245</v>
      </c>
      <c r="L57" s="133" t="s">
        <v>2556</v>
      </c>
    </row>
    <row r="58" spans="1:12" ht="43.2" x14ac:dyDescent="0.3">
      <c r="A58" s="131">
        <v>51</v>
      </c>
      <c r="B58" s="133" t="s">
        <v>2557</v>
      </c>
      <c r="C58" s="133" t="s">
        <v>2455</v>
      </c>
      <c r="D58" s="133" t="s">
        <v>2655</v>
      </c>
      <c r="E58" s="133" t="s">
        <v>2656</v>
      </c>
      <c r="F58" s="145" t="s">
        <v>2456</v>
      </c>
      <c r="G58" s="133" t="s">
        <v>2457</v>
      </c>
      <c r="H58" s="133"/>
      <c r="I58" s="133" t="s">
        <v>172</v>
      </c>
      <c r="J58" s="133" t="s">
        <v>173</v>
      </c>
      <c r="K58" s="133">
        <v>43250</v>
      </c>
      <c r="L58" s="133" t="s">
        <v>2558</v>
      </c>
    </row>
    <row r="59" spans="1:12" ht="43.2" x14ac:dyDescent="0.3">
      <c r="A59" s="131">
        <v>52</v>
      </c>
      <c r="B59" s="133" t="s">
        <v>2559</v>
      </c>
      <c r="C59" s="133" t="s">
        <v>2455</v>
      </c>
      <c r="D59" s="133" t="s">
        <v>2655</v>
      </c>
      <c r="E59" s="133" t="s">
        <v>2656</v>
      </c>
      <c r="F59" s="145" t="s">
        <v>2456</v>
      </c>
      <c r="G59" s="133" t="s">
        <v>2457</v>
      </c>
      <c r="H59" s="133"/>
      <c r="I59" s="133" t="s">
        <v>172</v>
      </c>
      <c r="J59" s="133" t="s">
        <v>173</v>
      </c>
      <c r="K59" s="133">
        <v>43255</v>
      </c>
      <c r="L59" s="133" t="s">
        <v>2560</v>
      </c>
    </row>
    <row r="60" spans="1:12" ht="43.2" x14ac:dyDescent="0.3">
      <c r="A60" s="131">
        <v>53</v>
      </c>
      <c r="B60" s="133" t="s">
        <v>2561</v>
      </c>
      <c r="C60" s="133" t="s">
        <v>2455</v>
      </c>
      <c r="D60" s="133" t="s">
        <v>2655</v>
      </c>
      <c r="E60" s="133" t="s">
        <v>2656</v>
      </c>
      <c r="F60" s="145" t="s">
        <v>2456</v>
      </c>
      <c r="G60" s="133" t="s">
        <v>2457</v>
      </c>
      <c r="H60" s="133"/>
      <c r="I60" s="133" t="s">
        <v>172</v>
      </c>
      <c r="J60" s="133" t="s">
        <v>173</v>
      </c>
      <c r="K60" s="133">
        <v>43260</v>
      </c>
      <c r="L60" s="133" t="s">
        <v>2562</v>
      </c>
    </row>
    <row r="61" spans="1:12" ht="43.2" x14ac:dyDescent="0.3">
      <c r="A61" s="131">
        <v>54</v>
      </c>
      <c r="B61" s="133" t="s">
        <v>2563</v>
      </c>
      <c r="C61" s="133" t="s">
        <v>2455</v>
      </c>
      <c r="D61" s="133" t="s">
        <v>2655</v>
      </c>
      <c r="E61" s="133" t="s">
        <v>2656</v>
      </c>
      <c r="F61" s="145" t="s">
        <v>2456</v>
      </c>
      <c r="G61" s="133" t="s">
        <v>2457</v>
      </c>
      <c r="H61" s="133"/>
      <c r="I61" s="133" t="s">
        <v>172</v>
      </c>
      <c r="J61" s="133" t="s">
        <v>173</v>
      </c>
      <c r="K61" s="133">
        <v>43265</v>
      </c>
      <c r="L61" s="133" t="s">
        <v>2564</v>
      </c>
    </row>
    <row r="62" spans="1:12" ht="43.2" x14ac:dyDescent="0.3">
      <c r="A62" s="131">
        <v>55</v>
      </c>
      <c r="B62" s="133" t="s">
        <v>2565</v>
      </c>
      <c r="C62" s="133" t="s">
        <v>2455</v>
      </c>
      <c r="D62" s="133" t="s">
        <v>2655</v>
      </c>
      <c r="E62" s="133" t="s">
        <v>2656</v>
      </c>
      <c r="F62" s="145" t="s">
        <v>2456</v>
      </c>
      <c r="G62" s="133" t="s">
        <v>2457</v>
      </c>
      <c r="H62" s="133"/>
      <c r="I62" s="133" t="s">
        <v>172</v>
      </c>
      <c r="J62" s="133" t="s">
        <v>173</v>
      </c>
      <c r="K62" s="133">
        <v>43270</v>
      </c>
      <c r="L62" s="133" t="s">
        <v>2566</v>
      </c>
    </row>
    <row r="63" spans="1:12" ht="43.2" x14ac:dyDescent="0.3">
      <c r="A63" s="131">
        <v>56</v>
      </c>
      <c r="B63" s="133" t="s">
        <v>2567</v>
      </c>
      <c r="C63" s="133" t="s">
        <v>2455</v>
      </c>
      <c r="D63" s="133" t="s">
        <v>2655</v>
      </c>
      <c r="E63" s="133" t="s">
        <v>2656</v>
      </c>
      <c r="F63" s="145" t="s">
        <v>2456</v>
      </c>
      <c r="G63" s="133" t="s">
        <v>2457</v>
      </c>
      <c r="H63" s="133"/>
      <c r="I63" s="133" t="s">
        <v>172</v>
      </c>
      <c r="J63" s="133" t="s">
        <v>173</v>
      </c>
      <c r="K63" s="133">
        <v>43275</v>
      </c>
      <c r="L63" s="133" t="s">
        <v>2568</v>
      </c>
    </row>
    <row r="64" spans="1:12" ht="43.2" x14ac:dyDescent="0.3">
      <c r="A64" s="131">
        <v>57</v>
      </c>
      <c r="B64" s="133" t="s">
        <v>2569</v>
      </c>
      <c r="C64" s="133" t="s">
        <v>2455</v>
      </c>
      <c r="D64" s="133" t="s">
        <v>2655</v>
      </c>
      <c r="E64" s="133" t="s">
        <v>2656</v>
      </c>
      <c r="F64" s="145" t="s">
        <v>2456</v>
      </c>
      <c r="G64" s="133" t="s">
        <v>2457</v>
      </c>
      <c r="H64" s="133"/>
      <c r="I64" s="133" t="s">
        <v>172</v>
      </c>
      <c r="J64" s="133" t="s">
        <v>173</v>
      </c>
      <c r="K64" s="133">
        <v>43280</v>
      </c>
      <c r="L64" s="133" t="s">
        <v>2570</v>
      </c>
    </row>
    <row r="65" spans="1:12" ht="43.2" x14ac:dyDescent="0.3">
      <c r="A65" s="131">
        <v>58</v>
      </c>
      <c r="B65" s="133" t="s">
        <v>2571</v>
      </c>
      <c r="C65" s="133" t="s">
        <v>2455</v>
      </c>
      <c r="D65" s="133" t="s">
        <v>2655</v>
      </c>
      <c r="E65" s="133" t="s">
        <v>2656</v>
      </c>
      <c r="F65" s="145" t="s">
        <v>2456</v>
      </c>
      <c r="G65" s="133" t="s">
        <v>2457</v>
      </c>
      <c r="H65" s="133"/>
      <c r="I65" s="133" t="s">
        <v>172</v>
      </c>
      <c r="J65" s="133" t="s">
        <v>173</v>
      </c>
      <c r="K65" s="133">
        <v>43285</v>
      </c>
      <c r="L65" s="133" t="s">
        <v>2572</v>
      </c>
    </row>
    <row r="66" spans="1:12" ht="43.2" x14ac:dyDescent="0.3">
      <c r="A66" s="131">
        <v>59</v>
      </c>
      <c r="B66" s="133" t="s">
        <v>2573</v>
      </c>
      <c r="C66" s="133" t="s">
        <v>2455</v>
      </c>
      <c r="D66" s="133" t="s">
        <v>2655</v>
      </c>
      <c r="E66" s="133" t="s">
        <v>2656</v>
      </c>
      <c r="F66" s="145" t="s">
        <v>2456</v>
      </c>
      <c r="G66" s="133" t="s">
        <v>2457</v>
      </c>
      <c r="H66" s="133"/>
      <c r="I66" s="133" t="s">
        <v>172</v>
      </c>
      <c r="J66" s="133" t="s">
        <v>173</v>
      </c>
      <c r="K66" s="133">
        <v>43290</v>
      </c>
      <c r="L66" s="133" t="s">
        <v>2574</v>
      </c>
    </row>
    <row r="67" spans="1:12" ht="43.2" x14ac:dyDescent="0.3">
      <c r="A67" s="131">
        <v>60</v>
      </c>
      <c r="B67" s="133" t="s">
        <v>2575</v>
      </c>
      <c r="C67" s="133" t="s">
        <v>2455</v>
      </c>
      <c r="D67" s="133" t="s">
        <v>2655</v>
      </c>
      <c r="E67" s="133" t="s">
        <v>2656</v>
      </c>
      <c r="F67" s="145" t="s">
        <v>2456</v>
      </c>
      <c r="G67" s="133" t="s">
        <v>2457</v>
      </c>
      <c r="H67" s="133"/>
      <c r="I67" s="133" t="s">
        <v>172</v>
      </c>
      <c r="J67" s="133" t="s">
        <v>173</v>
      </c>
      <c r="K67" s="133">
        <v>43295</v>
      </c>
      <c r="L67" s="133" t="s">
        <v>2576</v>
      </c>
    </row>
    <row r="68" spans="1:12" ht="43.2" x14ac:dyDescent="0.3">
      <c r="A68" s="131">
        <v>61</v>
      </c>
      <c r="B68" s="133" t="s">
        <v>2577</v>
      </c>
      <c r="C68" s="133" t="s">
        <v>2455</v>
      </c>
      <c r="D68" s="133" t="s">
        <v>2655</v>
      </c>
      <c r="E68" s="133" t="s">
        <v>2656</v>
      </c>
      <c r="F68" s="145" t="s">
        <v>2456</v>
      </c>
      <c r="G68" s="133" t="s">
        <v>2457</v>
      </c>
      <c r="H68" s="133"/>
      <c r="I68" s="133" t="s">
        <v>172</v>
      </c>
      <c r="J68" s="133" t="s">
        <v>173</v>
      </c>
      <c r="K68" s="133">
        <v>43300</v>
      </c>
      <c r="L68" s="133" t="s">
        <v>2578</v>
      </c>
    </row>
    <row r="69" spans="1:12" ht="43.2" x14ac:dyDescent="0.3">
      <c r="A69" s="131">
        <v>62</v>
      </c>
      <c r="B69" s="133" t="s">
        <v>2579</v>
      </c>
      <c r="C69" s="133" t="s">
        <v>2455</v>
      </c>
      <c r="D69" s="133" t="s">
        <v>2655</v>
      </c>
      <c r="E69" s="133" t="s">
        <v>2656</v>
      </c>
      <c r="F69" s="145" t="s">
        <v>2456</v>
      </c>
      <c r="G69" s="133" t="s">
        <v>2457</v>
      </c>
      <c r="H69" s="133"/>
      <c r="I69" s="133" t="s">
        <v>172</v>
      </c>
      <c r="J69" s="133" t="s">
        <v>173</v>
      </c>
      <c r="K69" s="133">
        <v>43305</v>
      </c>
      <c r="L69" s="133" t="s">
        <v>2580</v>
      </c>
    </row>
    <row r="70" spans="1:12" ht="43.2" x14ac:dyDescent="0.3">
      <c r="A70" s="131">
        <v>63</v>
      </c>
      <c r="B70" s="133" t="s">
        <v>2581</v>
      </c>
      <c r="C70" s="133" t="s">
        <v>2455</v>
      </c>
      <c r="D70" s="133" t="s">
        <v>2655</v>
      </c>
      <c r="E70" s="133" t="s">
        <v>2656</v>
      </c>
      <c r="F70" s="145" t="s">
        <v>2456</v>
      </c>
      <c r="G70" s="133" t="s">
        <v>2457</v>
      </c>
      <c r="H70" s="133"/>
      <c r="I70" s="133" t="s">
        <v>172</v>
      </c>
      <c r="J70" s="133" t="s">
        <v>173</v>
      </c>
      <c r="K70" s="133">
        <v>43310</v>
      </c>
      <c r="L70" s="133" t="s">
        <v>2582</v>
      </c>
    </row>
    <row r="71" spans="1:12" ht="43.2" x14ac:dyDescent="0.3">
      <c r="A71" s="131">
        <v>64</v>
      </c>
      <c r="B71" s="133" t="s">
        <v>2583</v>
      </c>
      <c r="C71" s="133" t="s">
        <v>2455</v>
      </c>
      <c r="D71" s="133" t="s">
        <v>2655</v>
      </c>
      <c r="E71" s="133" t="s">
        <v>2656</v>
      </c>
      <c r="F71" s="145" t="s">
        <v>2456</v>
      </c>
      <c r="G71" s="133" t="s">
        <v>2457</v>
      </c>
      <c r="H71" s="133"/>
      <c r="I71" s="133" t="s">
        <v>172</v>
      </c>
      <c r="J71" s="133" t="s">
        <v>173</v>
      </c>
      <c r="K71" s="133">
        <v>43315</v>
      </c>
      <c r="L71" s="133" t="s">
        <v>2584</v>
      </c>
    </row>
    <row r="72" spans="1:12" ht="43.2" x14ac:dyDescent="0.3">
      <c r="A72" s="131">
        <v>65</v>
      </c>
      <c r="B72" s="133" t="s">
        <v>2585</v>
      </c>
      <c r="C72" s="133" t="s">
        <v>2455</v>
      </c>
      <c r="D72" s="133" t="s">
        <v>2655</v>
      </c>
      <c r="E72" s="133" t="s">
        <v>2656</v>
      </c>
      <c r="F72" s="145" t="s">
        <v>2456</v>
      </c>
      <c r="G72" s="133" t="s">
        <v>2457</v>
      </c>
      <c r="H72" s="133"/>
      <c r="I72" s="133" t="s">
        <v>172</v>
      </c>
      <c r="J72" s="133" t="s">
        <v>173</v>
      </c>
      <c r="K72" s="133">
        <v>43320</v>
      </c>
      <c r="L72" s="133" t="s">
        <v>2586</v>
      </c>
    </row>
    <row r="73" spans="1:12" ht="43.2" x14ac:dyDescent="0.3">
      <c r="A73" s="131">
        <v>66</v>
      </c>
      <c r="B73" s="133" t="s">
        <v>2587</v>
      </c>
      <c r="C73" s="133" t="s">
        <v>2455</v>
      </c>
      <c r="D73" s="133" t="s">
        <v>2655</v>
      </c>
      <c r="E73" s="133" t="s">
        <v>2656</v>
      </c>
      <c r="F73" s="145" t="s">
        <v>2456</v>
      </c>
      <c r="G73" s="133" t="s">
        <v>2457</v>
      </c>
      <c r="H73" s="133"/>
      <c r="I73" s="133" t="s">
        <v>172</v>
      </c>
      <c r="J73" s="133" t="s">
        <v>173</v>
      </c>
      <c r="K73" s="133">
        <v>43325</v>
      </c>
      <c r="L73" s="133" t="s">
        <v>2588</v>
      </c>
    </row>
    <row r="74" spans="1:12" ht="43.2" x14ac:dyDescent="0.3">
      <c r="A74" s="131">
        <v>67</v>
      </c>
      <c r="B74" s="133" t="s">
        <v>2589</v>
      </c>
      <c r="C74" s="133" t="s">
        <v>2455</v>
      </c>
      <c r="D74" s="133" t="s">
        <v>2655</v>
      </c>
      <c r="E74" s="133" t="s">
        <v>2656</v>
      </c>
      <c r="F74" s="145" t="s">
        <v>2456</v>
      </c>
      <c r="G74" s="133" t="s">
        <v>2457</v>
      </c>
      <c r="H74" s="133"/>
      <c r="I74" s="133" t="s">
        <v>172</v>
      </c>
      <c r="J74" s="133" t="s">
        <v>173</v>
      </c>
      <c r="K74" s="133">
        <v>43330</v>
      </c>
      <c r="L74" s="133" t="s">
        <v>2590</v>
      </c>
    </row>
    <row r="75" spans="1:12" ht="43.2" x14ac:dyDescent="0.3">
      <c r="A75" s="131">
        <v>68</v>
      </c>
      <c r="B75" s="133" t="s">
        <v>2591</v>
      </c>
      <c r="C75" s="133" t="s">
        <v>2455</v>
      </c>
      <c r="D75" s="133" t="s">
        <v>2655</v>
      </c>
      <c r="E75" s="133" t="s">
        <v>2656</v>
      </c>
      <c r="F75" s="145" t="s">
        <v>2456</v>
      </c>
      <c r="G75" s="133" t="s">
        <v>2457</v>
      </c>
      <c r="H75" s="133"/>
      <c r="I75" s="133" t="s">
        <v>172</v>
      </c>
      <c r="J75" s="133" t="s">
        <v>173</v>
      </c>
      <c r="K75" s="133">
        <v>43335</v>
      </c>
      <c r="L75" s="133" t="s">
        <v>2592</v>
      </c>
    </row>
    <row r="76" spans="1:12" ht="43.2" x14ac:dyDescent="0.3">
      <c r="A76" s="131">
        <v>69</v>
      </c>
      <c r="B76" s="133" t="s">
        <v>2593</v>
      </c>
      <c r="C76" s="133" t="s">
        <v>2455</v>
      </c>
      <c r="D76" s="133" t="s">
        <v>2655</v>
      </c>
      <c r="E76" s="133" t="s">
        <v>2656</v>
      </c>
      <c r="F76" s="145" t="s">
        <v>2456</v>
      </c>
      <c r="G76" s="133" t="s">
        <v>2457</v>
      </c>
      <c r="H76" s="133"/>
      <c r="I76" s="133" t="s">
        <v>172</v>
      </c>
      <c r="J76" s="133" t="s">
        <v>173</v>
      </c>
      <c r="K76" s="133">
        <v>43340</v>
      </c>
      <c r="L76" s="133" t="s">
        <v>2594</v>
      </c>
    </row>
    <row r="77" spans="1:12" ht="43.2" x14ac:dyDescent="0.3">
      <c r="A77" s="131">
        <v>70</v>
      </c>
      <c r="B77" s="133" t="s">
        <v>2595</v>
      </c>
      <c r="C77" s="133" t="s">
        <v>2455</v>
      </c>
      <c r="D77" s="133" t="s">
        <v>2655</v>
      </c>
      <c r="E77" s="133" t="s">
        <v>2656</v>
      </c>
      <c r="F77" s="145" t="s">
        <v>2456</v>
      </c>
      <c r="G77" s="133" t="s">
        <v>2457</v>
      </c>
      <c r="H77" s="133"/>
      <c r="I77" s="133" t="s">
        <v>172</v>
      </c>
      <c r="J77" s="133" t="s">
        <v>173</v>
      </c>
      <c r="K77" s="133">
        <v>43345</v>
      </c>
      <c r="L77" s="133" t="s">
        <v>2596</v>
      </c>
    </row>
    <row r="78" spans="1:12" ht="43.2" x14ac:dyDescent="0.3">
      <c r="A78" s="131">
        <v>71</v>
      </c>
      <c r="B78" s="133" t="s">
        <v>2597</v>
      </c>
      <c r="C78" s="133" t="s">
        <v>2455</v>
      </c>
      <c r="D78" s="133" t="s">
        <v>2655</v>
      </c>
      <c r="E78" s="133" t="s">
        <v>2656</v>
      </c>
      <c r="F78" s="145" t="s">
        <v>2456</v>
      </c>
      <c r="G78" s="133" t="s">
        <v>2457</v>
      </c>
      <c r="H78" s="133"/>
      <c r="I78" s="133" t="s">
        <v>172</v>
      </c>
      <c r="J78" s="133" t="s">
        <v>173</v>
      </c>
      <c r="K78" s="133">
        <v>43350</v>
      </c>
      <c r="L78" s="133" t="s">
        <v>2598</v>
      </c>
    </row>
    <row r="79" spans="1:12" ht="43.2" x14ac:dyDescent="0.3">
      <c r="A79" s="131">
        <v>72</v>
      </c>
      <c r="B79" s="133" t="s">
        <v>2599</v>
      </c>
      <c r="C79" s="133" t="s">
        <v>2455</v>
      </c>
      <c r="D79" s="133" t="s">
        <v>2655</v>
      </c>
      <c r="E79" s="133" t="s">
        <v>2656</v>
      </c>
      <c r="F79" s="145" t="s">
        <v>2456</v>
      </c>
      <c r="G79" s="133" t="s">
        <v>2457</v>
      </c>
      <c r="H79" s="133"/>
      <c r="I79" s="133" t="s">
        <v>172</v>
      </c>
      <c r="J79" s="133" t="s">
        <v>173</v>
      </c>
      <c r="K79" s="133">
        <v>43355</v>
      </c>
      <c r="L79" s="133" t="s">
        <v>2600</v>
      </c>
    </row>
    <row r="80" spans="1:12" ht="43.2" x14ac:dyDescent="0.3">
      <c r="A80" s="131">
        <v>73</v>
      </c>
      <c r="B80" s="133" t="s">
        <v>2601</v>
      </c>
      <c r="C80" s="133" t="s">
        <v>2455</v>
      </c>
      <c r="D80" s="133" t="s">
        <v>2655</v>
      </c>
      <c r="E80" s="133" t="s">
        <v>2656</v>
      </c>
      <c r="F80" s="145" t="s">
        <v>2456</v>
      </c>
      <c r="G80" s="133" t="s">
        <v>2457</v>
      </c>
      <c r="H80" s="133"/>
      <c r="I80" s="133" t="s">
        <v>172</v>
      </c>
      <c r="J80" s="133" t="s">
        <v>173</v>
      </c>
      <c r="K80" s="133">
        <v>43360</v>
      </c>
      <c r="L80" s="133" t="s">
        <v>2602</v>
      </c>
    </row>
    <row r="81" spans="1:12" ht="43.2" x14ac:dyDescent="0.3">
      <c r="A81" s="131">
        <v>74</v>
      </c>
      <c r="B81" s="133" t="s">
        <v>2603</v>
      </c>
      <c r="C81" s="133" t="s">
        <v>2455</v>
      </c>
      <c r="D81" s="133" t="s">
        <v>2655</v>
      </c>
      <c r="E81" s="133" t="s">
        <v>2656</v>
      </c>
      <c r="F81" s="145" t="s">
        <v>2456</v>
      </c>
      <c r="G81" s="133" t="s">
        <v>2457</v>
      </c>
      <c r="H81" s="133"/>
      <c r="I81" s="133" t="s">
        <v>172</v>
      </c>
      <c r="J81" s="133" t="s">
        <v>173</v>
      </c>
      <c r="K81" s="133">
        <v>43365</v>
      </c>
      <c r="L81" s="133" t="s">
        <v>2604</v>
      </c>
    </row>
    <row r="82" spans="1:12" ht="43.2" x14ac:dyDescent="0.3">
      <c r="A82" s="131">
        <v>75</v>
      </c>
      <c r="B82" s="133" t="s">
        <v>2605</v>
      </c>
      <c r="C82" s="133" t="s">
        <v>2455</v>
      </c>
      <c r="D82" s="133" t="s">
        <v>2655</v>
      </c>
      <c r="E82" s="133" t="s">
        <v>2656</v>
      </c>
      <c r="F82" s="145" t="s">
        <v>2456</v>
      </c>
      <c r="G82" s="133" t="s">
        <v>2457</v>
      </c>
      <c r="H82" s="133"/>
      <c r="I82" s="133" t="s">
        <v>172</v>
      </c>
      <c r="J82" s="133" t="s">
        <v>173</v>
      </c>
      <c r="K82" s="133">
        <v>43370</v>
      </c>
      <c r="L82" s="133" t="s">
        <v>2606</v>
      </c>
    </row>
    <row r="83" spans="1:12" ht="43.2" x14ac:dyDescent="0.3">
      <c r="A83" s="131">
        <v>76</v>
      </c>
      <c r="B83" s="133" t="s">
        <v>2607</v>
      </c>
      <c r="C83" s="133" t="s">
        <v>2455</v>
      </c>
      <c r="D83" s="133" t="s">
        <v>2655</v>
      </c>
      <c r="E83" s="133" t="s">
        <v>2656</v>
      </c>
      <c r="F83" s="145" t="s">
        <v>2456</v>
      </c>
      <c r="G83" s="133" t="s">
        <v>2457</v>
      </c>
      <c r="H83" s="133"/>
      <c r="I83" s="133" t="s">
        <v>172</v>
      </c>
      <c r="J83" s="133" t="s">
        <v>173</v>
      </c>
      <c r="K83" s="133">
        <v>43375</v>
      </c>
      <c r="L83" s="133" t="s">
        <v>2608</v>
      </c>
    </row>
    <row r="84" spans="1:12" ht="43.2" x14ac:dyDescent="0.3">
      <c r="A84" s="131">
        <v>77</v>
      </c>
      <c r="B84" s="133" t="s">
        <v>2609</v>
      </c>
      <c r="C84" s="133" t="s">
        <v>2455</v>
      </c>
      <c r="D84" s="133" t="s">
        <v>2655</v>
      </c>
      <c r="E84" s="133" t="s">
        <v>2656</v>
      </c>
      <c r="F84" s="145" t="s">
        <v>2456</v>
      </c>
      <c r="G84" s="133" t="s">
        <v>2457</v>
      </c>
      <c r="H84" s="133"/>
      <c r="I84" s="133" t="s">
        <v>172</v>
      </c>
      <c r="J84" s="133" t="s">
        <v>173</v>
      </c>
      <c r="K84" s="133">
        <v>43380</v>
      </c>
      <c r="L84" s="133" t="s">
        <v>2610</v>
      </c>
    </row>
    <row r="85" spans="1:12" ht="43.2" x14ac:dyDescent="0.3">
      <c r="A85" s="131">
        <v>78</v>
      </c>
      <c r="B85" s="133" t="s">
        <v>2611</v>
      </c>
      <c r="C85" s="133" t="s">
        <v>2455</v>
      </c>
      <c r="D85" s="133" t="s">
        <v>2655</v>
      </c>
      <c r="E85" s="133" t="s">
        <v>2656</v>
      </c>
      <c r="F85" s="145" t="s">
        <v>2456</v>
      </c>
      <c r="G85" s="133" t="s">
        <v>2457</v>
      </c>
      <c r="H85" s="133"/>
      <c r="I85" s="133" t="s">
        <v>172</v>
      </c>
      <c r="J85" s="133" t="s">
        <v>173</v>
      </c>
      <c r="K85" s="133">
        <v>43385</v>
      </c>
      <c r="L85" s="133" t="s">
        <v>2612</v>
      </c>
    </row>
    <row r="86" spans="1:12" ht="43.2" x14ac:dyDescent="0.3">
      <c r="A86" s="131">
        <v>79</v>
      </c>
      <c r="B86" s="133" t="s">
        <v>2613</v>
      </c>
      <c r="C86" s="133" t="s">
        <v>2455</v>
      </c>
      <c r="D86" s="133" t="s">
        <v>2655</v>
      </c>
      <c r="E86" s="133" t="s">
        <v>2656</v>
      </c>
      <c r="F86" s="145" t="s">
        <v>2456</v>
      </c>
      <c r="G86" s="133" t="s">
        <v>2457</v>
      </c>
      <c r="H86" s="133"/>
      <c r="I86" s="133" t="s">
        <v>172</v>
      </c>
      <c r="J86" s="133" t="s">
        <v>173</v>
      </c>
      <c r="K86" s="133">
        <v>43390</v>
      </c>
      <c r="L86" s="133" t="s">
        <v>2614</v>
      </c>
    </row>
    <row r="87" spans="1:12" ht="43.2" x14ac:dyDescent="0.3">
      <c r="A87" s="131">
        <v>80</v>
      </c>
      <c r="B87" s="133" t="s">
        <v>2615</v>
      </c>
      <c r="C87" s="133" t="s">
        <v>2455</v>
      </c>
      <c r="D87" s="133" t="s">
        <v>2655</v>
      </c>
      <c r="E87" s="133" t="s">
        <v>2656</v>
      </c>
      <c r="F87" s="145" t="s">
        <v>2456</v>
      </c>
      <c r="G87" s="133" t="s">
        <v>2457</v>
      </c>
      <c r="H87" s="133"/>
      <c r="I87" s="133" t="s">
        <v>172</v>
      </c>
      <c r="J87" s="133" t="s">
        <v>173</v>
      </c>
      <c r="K87" s="133">
        <v>43395</v>
      </c>
      <c r="L87" s="133" t="s">
        <v>2616</v>
      </c>
    </row>
    <row r="88" spans="1:12" ht="43.2" x14ac:dyDescent="0.3">
      <c r="A88" s="131">
        <v>81</v>
      </c>
      <c r="B88" s="133" t="s">
        <v>2617</v>
      </c>
      <c r="C88" s="133" t="s">
        <v>2455</v>
      </c>
      <c r="D88" s="133" t="s">
        <v>2655</v>
      </c>
      <c r="E88" s="133" t="s">
        <v>2656</v>
      </c>
      <c r="F88" s="145" t="s">
        <v>2456</v>
      </c>
      <c r="G88" s="133" t="s">
        <v>2457</v>
      </c>
      <c r="H88" s="133"/>
      <c r="I88" s="133" t="s">
        <v>172</v>
      </c>
      <c r="J88" s="133" t="s">
        <v>173</v>
      </c>
      <c r="K88" s="133">
        <v>43400</v>
      </c>
      <c r="L88" s="133" t="s">
        <v>2618</v>
      </c>
    </row>
    <row r="89" spans="1:12" ht="43.2" x14ac:dyDescent="0.3">
      <c r="A89" s="131">
        <v>82</v>
      </c>
      <c r="B89" s="133" t="s">
        <v>2619</v>
      </c>
      <c r="C89" s="133" t="s">
        <v>2455</v>
      </c>
      <c r="D89" s="133" t="s">
        <v>2655</v>
      </c>
      <c r="E89" s="133" t="s">
        <v>2656</v>
      </c>
      <c r="F89" s="145" t="s">
        <v>2456</v>
      </c>
      <c r="G89" s="133" t="s">
        <v>2457</v>
      </c>
      <c r="H89" s="133"/>
      <c r="I89" s="133" t="s">
        <v>172</v>
      </c>
      <c r="J89" s="133" t="s">
        <v>173</v>
      </c>
      <c r="K89" s="133">
        <v>43405</v>
      </c>
      <c r="L89" s="133" t="s">
        <v>2620</v>
      </c>
    </row>
    <row r="90" spans="1:12" ht="43.2" x14ac:dyDescent="0.3">
      <c r="A90" s="131">
        <v>83</v>
      </c>
      <c r="B90" s="133" t="s">
        <v>2621</v>
      </c>
      <c r="C90" s="133" t="s">
        <v>2455</v>
      </c>
      <c r="D90" s="133" t="s">
        <v>2655</v>
      </c>
      <c r="E90" s="133" t="s">
        <v>2656</v>
      </c>
      <c r="F90" s="145" t="s">
        <v>2456</v>
      </c>
      <c r="G90" s="133" t="s">
        <v>2457</v>
      </c>
      <c r="H90" s="133"/>
      <c r="I90" s="133" t="s">
        <v>172</v>
      </c>
      <c r="J90" s="133" t="s">
        <v>173</v>
      </c>
      <c r="K90" s="133">
        <v>43410</v>
      </c>
      <c r="L90" s="133" t="s">
        <v>2622</v>
      </c>
    </row>
    <row r="91" spans="1:12" ht="43.2" x14ac:dyDescent="0.3">
      <c r="A91" s="131">
        <v>84</v>
      </c>
      <c r="B91" s="133" t="s">
        <v>2623</v>
      </c>
      <c r="C91" s="133" t="s">
        <v>2455</v>
      </c>
      <c r="D91" s="133" t="s">
        <v>2655</v>
      </c>
      <c r="E91" s="133" t="s">
        <v>2656</v>
      </c>
      <c r="F91" s="145" t="s">
        <v>2456</v>
      </c>
      <c r="G91" s="133" t="s">
        <v>2457</v>
      </c>
      <c r="H91" s="133"/>
      <c r="I91" s="133" t="s">
        <v>172</v>
      </c>
      <c r="J91" s="133" t="s">
        <v>173</v>
      </c>
      <c r="K91" s="133">
        <v>43415</v>
      </c>
      <c r="L91" s="133" t="s">
        <v>2624</v>
      </c>
    </row>
    <row r="92" spans="1:12" ht="43.2" x14ac:dyDescent="0.3">
      <c r="A92" s="131">
        <v>85</v>
      </c>
      <c r="B92" s="133" t="s">
        <v>2625</v>
      </c>
      <c r="C92" s="133" t="s">
        <v>2455</v>
      </c>
      <c r="D92" s="133" t="s">
        <v>2655</v>
      </c>
      <c r="E92" s="133" t="s">
        <v>2656</v>
      </c>
      <c r="F92" s="145" t="s">
        <v>2456</v>
      </c>
      <c r="G92" s="133" t="s">
        <v>2457</v>
      </c>
      <c r="H92" s="133"/>
      <c r="I92" s="133" t="s">
        <v>172</v>
      </c>
      <c r="J92" s="133" t="s">
        <v>173</v>
      </c>
      <c r="K92" s="133">
        <v>43420</v>
      </c>
      <c r="L92" s="133" t="s">
        <v>2626</v>
      </c>
    </row>
    <row r="93" spans="1:12" ht="43.2" x14ac:dyDescent="0.3">
      <c r="A93" s="131">
        <v>86</v>
      </c>
      <c r="B93" s="133" t="s">
        <v>2627</v>
      </c>
      <c r="C93" s="133" t="s">
        <v>2455</v>
      </c>
      <c r="D93" s="133" t="s">
        <v>2655</v>
      </c>
      <c r="E93" s="133" t="s">
        <v>2656</v>
      </c>
      <c r="F93" s="145" t="s">
        <v>2456</v>
      </c>
      <c r="G93" s="133" t="s">
        <v>2457</v>
      </c>
      <c r="H93" s="133"/>
      <c r="I93" s="133" t="s">
        <v>172</v>
      </c>
      <c r="J93" s="133" t="s">
        <v>173</v>
      </c>
      <c r="K93" s="133">
        <v>43425</v>
      </c>
      <c r="L93" s="133" t="s">
        <v>2628</v>
      </c>
    </row>
    <row r="94" spans="1:12" ht="43.2" x14ac:dyDescent="0.3">
      <c r="A94" s="131">
        <v>87</v>
      </c>
      <c r="B94" s="133" t="s">
        <v>2629</v>
      </c>
      <c r="C94" s="133" t="s">
        <v>2455</v>
      </c>
      <c r="D94" s="133" t="s">
        <v>2655</v>
      </c>
      <c r="E94" s="133" t="s">
        <v>2656</v>
      </c>
      <c r="F94" s="145" t="s">
        <v>2456</v>
      </c>
      <c r="G94" s="133" t="s">
        <v>2457</v>
      </c>
      <c r="H94" s="133"/>
      <c r="I94" s="133" t="s">
        <v>172</v>
      </c>
      <c r="J94" s="133" t="s">
        <v>173</v>
      </c>
      <c r="K94" s="133">
        <v>43430</v>
      </c>
      <c r="L94" s="133" t="s">
        <v>2630</v>
      </c>
    </row>
    <row r="95" spans="1:12" ht="43.2" x14ac:dyDescent="0.3">
      <c r="A95" s="131">
        <v>88</v>
      </c>
      <c r="B95" s="133" t="s">
        <v>2631</v>
      </c>
      <c r="C95" s="133" t="s">
        <v>2455</v>
      </c>
      <c r="D95" s="133" t="s">
        <v>2655</v>
      </c>
      <c r="E95" s="133" t="s">
        <v>2656</v>
      </c>
      <c r="F95" s="145" t="s">
        <v>2456</v>
      </c>
      <c r="G95" s="133" t="s">
        <v>2457</v>
      </c>
      <c r="H95" s="133"/>
      <c r="I95" s="133" t="s">
        <v>172</v>
      </c>
      <c r="J95" s="133" t="s">
        <v>173</v>
      </c>
      <c r="K95" s="133">
        <v>43435</v>
      </c>
      <c r="L95" s="133" t="s">
        <v>2632</v>
      </c>
    </row>
    <row r="96" spans="1:12" ht="43.2" x14ac:dyDescent="0.3">
      <c r="A96" s="131">
        <v>89</v>
      </c>
      <c r="B96" s="133" t="s">
        <v>2633</v>
      </c>
      <c r="C96" s="133" t="s">
        <v>2455</v>
      </c>
      <c r="D96" s="133" t="s">
        <v>2655</v>
      </c>
      <c r="E96" s="133" t="s">
        <v>2656</v>
      </c>
      <c r="F96" s="145" t="s">
        <v>2456</v>
      </c>
      <c r="G96" s="133" t="s">
        <v>2457</v>
      </c>
      <c r="H96" s="133"/>
      <c r="I96" s="133" t="s">
        <v>172</v>
      </c>
      <c r="J96" s="133" t="s">
        <v>173</v>
      </c>
      <c r="K96" s="133">
        <v>43440</v>
      </c>
      <c r="L96" s="133" t="s">
        <v>2634</v>
      </c>
    </row>
    <row r="97" spans="1:12" ht="43.2" x14ac:dyDescent="0.3">
      <c r="A97" s="131">
        <v>90</v>
      </c>
      <c r="B97" s="133" t="s">
        <v>2635</v>
      </c>
      <c r="C97" s="133" t="s">
        <v>2455</v>
      </c>
      <c r="D97" s="133" t="s">
        <v>2655</v>
      </c>
      <c r="E97" s="133" t="s">
        <v>2656</v>
      </c>
      <c r="F97" s="145" t="s">
        <v>2456</v>
      </c>
      <c r="G97" s="133" t="s">
        <v>2457</v>
      </c>
      <c r="H97" s="133"/>
      <c r="I97" s="133" t="s">
        <v>172</v>
      </c>
      <c r="J97" s="133" t="s">
        <v>173</v>
      </c>
      <c r="K97" s="133">
        <v>43445</v>
      </c>
      <c r="L97" s="133" t="s">
        <v>2636</v>
      </c>
    </row>
    <row r="98" spans="1:12" ht="43.2" x14ac:dyDescent="0.3">
      <c r="A98" s="131">
        <v>91</v>
      </c>
      <c r="B98" s="133" t="s">
        <v>2637</v>
      </c>
      <c r="C98" s="133" t="s">
        <v>2455</v>
      </c>
      <c r="D98" s="133" t="s">
        <v>2655</v>
      </c>
      <c r="E98" s="133" t="s">
        <v>2656</v>
      </c>
      <c r="F98" s="145" t="s">
        <v>2456</v>
      </c>
      <c r="G98" s="133" t="s">
        <v>2457</v>
      </c>
      <c r="H98" s="133"/>
      <c r="I98" s="133" t="s">
        <v>172</v>
      </c>
      <c r="J98" s="133" t="s">
        <v>173</v>
      </c>
      <c r="K98" s="133">
        <v>43450</v>
      </c>
      <c r="L98" s="133" t="s">
        <v>2638</v>
      </c>
    </row>
    <row r="99" spans="1:12" ht="43.2" x14ac:dyDescent="0.3">
      <c r="A99" s="131">
        <v>92</v>
      </c>
      <c r="B99" s="133" t="s">
        <v>2639</v>
      </c>
      <c r="C99" s="133" t="s">
        <v>2455</v>
      </c>
      <c r="D99" s="133" t="s">
        <v>2655</v>
      </c>
      <c r="E99" s="133" t="s">
        <v>2656</v>
      </c>
      <c r="F99" s="145" t="s">
        <v>2456</v>
      </c>
      <c r="G99" s="133" t="s">
        <v>2457</v>
      </c>
      <c r="H99" s="133"/>
      <c r="I99" s="133" t="s">
        <v>172</v>
      </c>
      <c r="J99" s="133" t="s">
        <v>173</v>
      </c>
      <c r="K99" s="133">
        <v>43455</v>
      </c>
      <c r="L99" s="133" t="s">
        <v>2640</v>
      </c>
    </row>
    <row r="100" spans="1:12" ht="43.2" x14ac:dyDescent="0.3">
      <c r="A100" s="131">
        <v>93</v>
      </c>
      <c r="B100" s="133" t="s">
        <v>2641</v>
      </c>
      <c r="C100" s="133" t="s">
        <v>2455</v>
      </c>
      <c r="D100" s="133" t="s">
        <v>2655</v>
      </c>
      <c r="E100" s="133" t="s">
        <v>2656</v>
      </c>
      <c r="F100" s="145" t="s">
        <v>2456</v>
      </c>
      <c r="G100" s="133" t="s">
        <v>2457</v>
      </c>
      <c r="H100" s="133"/>
      <c r="I100" s="133" t="s">
        <v>172</v>
      </c>
      <c r="J100" s="133" t="s">
        <v>173</v>
      </c>
      <c r="K100" s="133">
        <v>43460</v>
      </c>
      <c r="L100" s="133" t="s">
        <v>2642</v>
      </c>
    </row>
    <row r="101" spans="1:12" ht="43.2" x14ac:dyDescent="0.3">
      <c r="A101" s="131">
        <v>94</v>
      </c>
      <c r="B101" s="133" t="s">
        <v>2643</v>
      </c>
      <c r="C101" s="133" t="s">
        <v>2455</v>
      </c>
      <c r="D101" s="133" t="s">
        <v>2655</v>
      </c>
      <c r="E101" s="133" t="s">
        <v>2656</v>
      </c>
      <c r="F101" s="145" t="s">
        <v>2456</v>
      </c>
      <c r="G101" s="133" t="s">
        <v>2457</v>
      </c>
      <c r="H101" s="133"/>
      <c r="I101" s="133" t="s">
        <v>172</v>
      </c>
      <c r="J101" s="133" t="s">
        <v>173</v>
      </c>
      <c r="K101" s="133">
        <v>43465</v>
      </c>
      <c r="L101" s="133" t="s">
        <v>2644</v>
      </c>
    </row>
    <row r="102" spans="1:12" ht="43.2" x14ac:dyDescent="0.3">
      <c r="A102" s="131">
        <v>95</v>
      </c>
      <c r="B102" s="133" t="s">
        <v>2645</v>
      </c>
      <c r="C102" s="133" t="s">
        <v>2455</v>
      </c>
      <c r="D102" s="133" t="s">
        <v>2655</v>
      </c>
      <c r="E102" s="133" t="s">
        <v>2656</v>
      </c>
      <c r="F102" s="145" t="s">
        <v>2456</v>
      </c>
      <c r="G102" s="133" t="s">
        <v>2457</v>
      </c>
      <c r="H102" s="133"/>
      <c r="I102" s="133" t="s">
        <v>172</v>
      </c>
      <c r="J102" s="133" t="s">
        <v>173</v>
      </c>
      <c r="K102" s="133">
        <v>43470</v>
      </c>
      <c r="L102" s="133" t="s">
        <v>2646</v>
      </c>
    </row>
    <row r="103" spans="1:12" ht="43.2" x14ac:dyDescent="0.3">
      <c r="A103" s="131">
        <v>96</v>
      </c>
      <c r="B103" s="133" t="s">
        <v>2647</v>
      </c>
      <c r="C103" s="133" t="s">
        <v>2455</v>
      </c>
      <c r="D103" s="133" t="s">
        <v>2655</v>
      </c>
      <c r="E103" s="133" t="s">
        <v>2656</v>
      </c>
      <c r="F103" s="145" t="s">
        <v>2456</v>
      </c>
      <c r="G103" s="133" t="s">
        <v>2457</v>
      </c>
      <c r="H103" s="133"/>
      <c r="I103" s="133" t="s">
        <v>172</v>
      </c>
      <c r="J103" s="133" t="s">
        <v>173</v>
      </c>
      <c r="K103" s="133">
        <v>43475</v>
      </c>
      <c r="L103" s="133" t="s">
        <v>2648</v>
      </c>
    </row>
    <row r="104" spans="1:12" ht="43.2" x14ac:dyDescent="0.3">
      <c r="A104" s="131">
        <v>97</v>
      </c>
      <c r="B104" s="133" t="s">
        <v>2649</v>
      </c>
      <c r="C104" s="133" t="s">
        <v>2455</v>
      </c>
      <c r="D104" s="133" t="s">
        <v>2655</v>
      </c>
      <c r="E104" s="133" t="s">
        <v>2656</v>
      </c>
      <c r="F104" s="145" t="s">
        <v>2456</v>
      </c>
      <c r="G104" s="133" t="s">
        <v>2457</v>
      </c>
      <c r="H104" s="133"/>
      <c r="I104" s="133" t="s">
        <v>172</v>
      </c>
      <c r="J104" s="133" t="s">
        <v>173</v>
      </c>
      <c r="K104" s="133">
        <v>43480</v>
      </c>
      <c r="L104" s="133" t="s">
        <v>2650</v>
      </c>
    </row>
    <row r="105" spans="1:12" ht="43.2" x14ac:dyDescent="0.3">
      <c r="A105" s="131">
        <v>98</v>
      </c>
      <c r="B105" s="133" t="s">
        <v>2651</v>
      </c>
      <c r="C105" s="133" t="s">
        <v>2455</v>
      </c>
      <c r="D105" s="133" t="s">
        <v>2655</v>
      </c>
      <c r="E105" s="133" t="s">
        <v>2656</v>
      </c>
      <c r="F105" s="145" t="s">
        <v>2456</v>
      </c>
      <c r="G105" s="133" t="s">
        <v>2457</v>
      </c>
      <c r="H105" s="133"/>
      <c r="I105" s="133" t="s">
        <v>172</v>
      </c>
      <c r="J105" s="133" t="s">
        <v>173</v>
      </c>
      <c r="K105" s="133">
        <v>43485</v>
      </c>
      <c r="L105" s="133" t="s">
        <v>2652</v>
      </c>
    </row>
    <row r="106" spans="1:12" ht="43.2" x14ac:dyDescent="0.3">
      <c r="A106" s="131">
        <v>99</v>
      </c>
      <c r="B106" s="133" t="s">
        <v>2653</v>
      </c>
      <c r="C106" s="133" t="s">
        <v>2455</v>
      </c>
      <c r="D106" s="133" t="s">
        <v>2655</v>
      </c>
      <c r="E106" s="133" t="s">
        <v>2656</v>
      </c>
      <c r="F106" s="145" t="s">
        <v>2456</v>
      </c>
      <c r="G106" s="133" t="s">
        <v>2457</v>
      </c>
      <c r="H106" s="133"/>
      <c r="I106" s="133" t="s">
        <v>172</v>
      </c>
      <c r="J106" s="133" t="s">
        <v>173</v>
      </c>
      <c r="K106" s="133">
        <v>43490</v>
      </c>
      <c r="L106" s="133" t="s">
        <v>2654</v>
      </c>
    </row>
  </sheetData>
  <mergeCells count="2">
    <mergeCell ref="A2:L2"/>
    <mergeCell ref="A4:L4"/>
  </mergeCells>
  <pageMargins left="0.7" right="0.7" top="0.75" bottom="0.75" header="0.3" footer="0.3"/>
  <pageSetup paperSize="9" scale="60" fitToHeight="0" orientation="landscape" r:id="rId1"/>
  <rowBreaks count="3" manualBreakCount="3">
    <brk id="26" max="16383" man="1"/>
    <brk id="48" max="16383" man="1"/>
    <brk id="84" max="16383" man="1"/>
  </rowBreaks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A10" zoomScale="50" zoomScaleNormal="100" zoomScaleSheetLayoutView="50" workbookViewId="0">
      <selection activeCell="B44" sqref="B44"/>
    </sheetView>
  </sheetViews>
  <sheetFormatPr defaultRowHeight="14.4" x14ac:dyDescent="0.3"/>
  <cols>
    <col min="1" max="1" width="9.44140625" bestFit="1" customWidth="1"/>
    <col min="2" max="2" width="14.109375" bestFit="1" customWidth="1"/>
    <col min="3" max="3" width="19.6640625" bestFit="1" customWidth="1"/>
    <col min="4" max="4" width="13.5546875" customWidth="1"/>
    <col min="5" max="5" width="18.88671875" customWidth="1"/>
    <col min="6" max="6" width="10.5546875" bestFit="1" customWidth="1"/>
    <col min="7" max="8" width="36.44140625" customWidth="1"/>
    <col min="10" max="10" width="9.109375" customWidth="1"/>
    <col min="11" max="11" width="12.5546875" customWidth="1"/>
    <col min="12" max="12" width="18.109375" bestFit="1" customWidth="1"/>
    <col min="13" max="13" width="9.6640625" customWidth="1"/>
    <col min="14" max="14" width="12" customWidth="1"/>
    <col min="15" max="15" width="10.5546875" customWidth="1"/>
  </cols>
  <sheetData>
    <row r="1" spans="1:8" x14ac:dyDescent="0.3">
      <c r="A1" s="42"/>
      <c r="B1" s="42"/>
      <c r="C1" s="42"/>
      <c r="D1" s="42"/>
      <c r="E1" s="42"/>
      <c r="F1" s="42"/>
      <c r="G1" s="42"/>
    </row>
    <row r="2" spans="1:8" ht="21" x14ac:dyDescent="0.4">
      <c r="A2" s="149" t="s">
        <v>114</v>
      </c>
      <c r="B2" s="149"/>
      <c r="C2" s="149"/>
      <c r="D2" s="149"/>
      <c r="E2" s="149"/>
      <c r="F2" s="149"/>
      <c r="G2" s="149"/>
      <c r="H2" s="149"/>
    </row>
    <row r="3" spans="1:8" x14ac:dyDescent="0.3">
      <c r="A3" s="6"/>
      <c r="B3" s="6"/>
      <c r="C3" s="6"/>
      <c r="D3" s="6"/>
      <c r="E3" s="6"/>
      <c r="F3" s="6"/>
      <c r="G3" s="6"/>
      <c r="H3" s="6"/>
    </row>
    <row r="4" spans="1:8" ht="15.6" x14ac:dyDescent="0.3">
      <c r="A4" s="13"/>
      <c r="B4" s="13"/>
      <c r="C4" s="13"/>
      <c r="D4" s="13"/>
      <c r="E4" s="13"/>
      <c r="F4" s="13"/>
      <c r="G4" s="18"/>
      <c r="H4" s="13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8" x14ac:dyDescent="0.3">
      <c r="A10" s="2">
        <v>3</v>
      </c>
      <c r="B10" t="s">
        <v>3619</v>
      </c>
      <c r="C10" t="s">
        <v>109</v>
      </c>
      <c r="D10" t="s">
        <v>59</v>
      </c>
      <c r="E10" t="s">
        <v>25</v>
      </c>
      <c r="G10" s="5"/>
      <c r="H10" s="42"/>
    </row>
    <row r="11" spans="1:8" x14ac:dyDescent="0.3">
      <c r="A11" s="2">
        <v>3</v>
      </c>
      <c r="B11" t="s">
        <v>3620</v>
      </c>
      <c r="C11" t="s">
        <v>110</v>
      </c>
      <c r="D11" t="s">
        <v>33</v>
      </c>
      <c r="E11" t="s">
        <v>25</v>
      </c>
      <c r="G11" s="5" t="s">
        <v>111</v>
      </c>
      <c r="H11" s="42"/>
    </row>
    <row r="15" spans="1:8" x14ac:dyDescent="0.3">
      <c r="B15" s="151" t="s">
        <v>3717</v>
      </c>
      <c r="C15" s="151"/>
    </row>
    <row r="16" spans="1:8" x14ac:dyDescent="0.3">
      <c r="B16" t="s">
        <v>33</v>
      </c>
      <c r="C16" t="s">
        <v>3579</v>
      </c>
    </row>
    <row r="17" spans="1:15" ht="28.8" x14ac:dyDescent="0.3">
      <c r="B17" s="11" t="s">
        <v>3680</v>
      </c>
      <c r="C17" s="7" t="s">
        <v>34</v>
      </c>
    </row>
    <row r="18" spans="1:15" ht="30" customHeight="1" x14ac:dyDescent="0.3">
      <c r="B18" s="11" t="s">
        <v>3681</v>
      </c>
      <c r="C18" s="7" t="s">
        <v>3584</v>
      </c>
    </row>
    <row r="19" spans="1:15" x14ac:dyDescent="0.3">
      <c r="J19" s="70"/>
      <c r="K19" s="67"/>
      <c r="L19" s="67"/>
      <c r="M19" s="67"/>
      <c r="N19" s="67"/>
      <c r="O19" s="67"/>
    </row>
    <row r="20" spans="1:15" x14ac:dyDescent="0.3">
      <c r="J20" s="70"/>
      <c r="K20" s="67"/>
      <c r="L20" s="67"/>
      <c r="M20" s="67"/>
      <c r="N20" s="67"/>
      <c r="O20" s="67"/>
    </row>
    <row r="21" spans="1:15" x14ac:dyDescent="0.3">
      <c r="J21" s="70"/>
      <c r="K21" s="67"/>
      <c r="L21" s="67"/>
      <c r="M21" s="67"/>
      <c r="N21" s="67"/>
      <c r="O21" s="67"/>
    </row>
    <row r="22" spans="1:15" x14ac:dyDescent="0.3">
      <c r="A22" s="151" t="s">
        <v>3716</v>
      </c>
      <c r="B22" s="151"/>
      <c r="C22" s="151"/>
      <c r="D22" s="151"/>
      <c r="E22" s="151"/>
      <c r="F22" s="151"/>
      <c r="G22" s="151"/>
      <c r="H22" s="137"/>
      <c r="J22" s="70"/>
      <c r="K22" s="67"/>
      <c r="L22" s="67"/>
      <c r="M22" s="67"/>
      <c r="N22" s="67"/>
      <c r="O22" s="67"/>
    </row>
    <row r="23" spans="1:15" ht="15" thickBot="1" x14ac:dyDescent="0.35">
      <c r="A23" s="14" t="s">
        <v>18</v>
      </c>
      <c r="B23" s="14" t="s">
        <v>19</v>
      </c>
      <c r="C23" s="14" t="s">
        <v>20</v>
      </c>
      <c r="D23" s="14" t="s">
        <v>21</v>
      </c>
      <c r="E23" s="14" t="s">
        <v>3749</v>
      </c>
      <c r="F23" s="14" t="s">
        <v>22</v>
      </c>
      <c r="G23" s="14" t="s">
        <v>126</v>
      </c>
      <c r="H23" s="47" t="s">
        <v>2</v>
      </c>
      <c r="J23" s="70"/>
      <c r="K23" s="67"/>
      <c r="L23" s="67"/>
      <c r="M23" s="67"/>
      <c r="N23" s="67"/>
      <c r="O23" s="67"/>
    </row>
    <row r="24" spans="1:15" x14ac:dyDescent="0.3">
      <c r="A24" s="63">
        <v>4</v>
      </c>
      <c r="B24" t="s">
        <v>3616</v>
      </c>
      <c r="C24" t="s">
        <v>3595</v>
      </c>
      <c r="D24" t="s">
        <v>24</v>
      </c>
      <c r="E24" t="s">
        <v>25</v>
      </c>
      <c r="H24" s="45"/>
      <c r="J24" s="70"/>
      <c r="K24" s="67"/>
      <c r="L24" s="67"/>
      <c r="M24" s="67"/>
      <c r="N24" s="67"/>
      <c r="O24" s="67"/>
    </row>
    <row r="25" spans="1:15" x14ac:dyDescent="0.3">
      <c r="A25" s="63">
        <v>4</v>
      </c>
      <c r="B25" t="s">
        <v>3617</v>
      </c>
      <c r="C25" t="s">
        <v>3806</v>
      </c>
      <c r="D25" t="s">
        <v>24</v>
      </c>
      <c r="E25" t="s">
        <v>25</v>
      </c>
      <c r="H25" s="45"/>
      <c r="J25" s="70"/>
      <c r="K25" s="67"/>
      <c r="L25" s="67"/>
      <c r="M25" s="67"/>
      <c r="N25" s="67"/>
      <c r="O25" s="67"/>
    </row>
    <row r="26" spans="1:15" ht="15" thickBot="1" x14ac:dyDescent="0.35">
      <c r="A26" s="33">
        <v>4</v>
      </c>
      <c r="B26" s="34" t="s">
        <v>3618</v>
      </c>
      <c r="C26" s="34" t="s">
        <v>3596</v>
      </c>
      <c r="D26" s="34" t="s">
        <v>24</v>
      </c>
      <c r="E26" s="34" t="s">
        <v>41</v>
      </c>
      <c r="F26" s="34"/>
      <c r="G26" s="34"/>
      <c r="H26" s="34"/>
      <c r="J26" s="70"/>
      <c r="K26" s="67"/>
      <c r="L26" s="67"/>
      <c r="M26" s="67"/>
      <c r="N26" s="67"/>
      <c r="O26" s="67"/>
    </row>
    <row r="27" spans="1:15" x14ac:dyDescent="0.3">
      <c r="J27" s="70"/>
      <c r="K27" s="67"/>
      <c r="L27" s="67"/>
      <c r="M27" s="67"/>
      <c r="N27" s="67"/>
      <c r="O27" s="67"/>
    </row>
    <row r="28" spans="1:15" x14ac:dyDescent="0.3">
      <c r="J28" s="70"/>
      <c r="K28" s="67"/>
      <c r="L28" s="67"/>
      <c r="M28" s="67"/>
      <c r="N28" s="67"/>
      <c r="O28" s="67"/>
    </row>
    <row r="30" spans="1:15" ht="18" x14ac:dyDescent="0.35">
      <c r="A30" s="148" t="s">
        <v>3752</v>
      </c>
      <c r="B30" s="148"/>
      <c r="C30" s="148"/>
      <c r="D30" s="148"/>
      <c r="E30" s="148"/>
      <c r="F30" s="148"/>
      <c r="G30" s="148"/>
      <c r="H30" s="148"/>
    </row>
    <row r="32" spans="1:15" x14ac:dyDescent="0.3">
      <c r="A32" s="151" t="s">
        <v>64</v>
      </c>
      <c r="B32" s="151"/>
      <c r="C32" s="151"/>
      <c r="D32" s="151"/>
      <c r="E32" s="151"/>
      <c r="F32" s="151"/>
      <c r="G32" s="151"/>
      <c r="H32" s="42"/>
    </row>
    <row r="33" spans="1:8" ht="15" thickBot="1" x14ac:dyDescent="0.35">
      <c r="A33" s="14" t="s">
        <v>18</v>
      </c>
      <c r="B33" s="14" t="s">
        <v>19</v>
      </c>
      <c r="C33" s="14" t="s">
        <v>20</v>
      </c>
      <c r="D33" s="14" t="s">
        <v>21</v>
      </c>
      <c r="E33" s="14" t="s">
        <v>3749</v>
      </c>
      <c r="F33" s="49" t="s">
        <v>22</v>
      </c>
      <c r="G33" s="14" t="s">
        <v>126</v>
      </c>
      <c r="H33" s="52" t="s">
        <v>2</v>
      </c>
    </row>
    <row r="34" spans="1:8" x14ac:dyDescent="0.3">
      <c r="A34" s="109">
        <v>3</v>
      </c>
      <c r="B34" t="s">
        <v>3614</v>
      </c>
      <c r="C34" s="6" t="s">
        <v>128</v>
      </c>
      <c r="D34" s="6" t="s">
        <v>33</v>
      </c>
      <c r="E34" s="6" t="s">
        <v>25</v>
      </c>
      <c r="G34" s="5"/>
      <c r="H34" s="50"/>
    </row>
    <row r="35" spans="1:8" x14ac:dyDescent="0.3">
      <c r="A35" s="95">
        <v>3</v>
      </c>
      <c r="B35" s="45" t="s">
        <v>3615</v>
      </c>
      <c r="C35" s="43" t="s">
        <v>129</v>
      </c>
      <c r="D35" s="43" t="s">
        <v>42</v>
      </c>
      <c r="E35" s="43" t="s">
        <v>41</v>
      </c>
      <c r="F35" s="45"/>
      <c r="G35" s="45"/>
      <c r="H35" s="50"/>
    </row>
    <row r="39" spans="1:8" x14ac:dyDescent="0.3">
      <c r="C39" s="151" t="s">
        <v>3705</v>
      </c>
      <c r="D39" s="151"/>
    </row>
    <row r="40" spans="1:8" x14ac:dyDescent="0.3">
      <c r="C40" s="134" t="s">
        <v>33</v>
      </c>
      <c r="D40" s="134" t="s">
        <v>3579</v>
      </c>
    </row>
    <row r="41" spans="1:8" x14ac:dyDescent="0.3">
      <c r="C41" s="6" t="s">
        <v>3661</v>
      </c>
      <c r="D41" s="43" t="s">
        <v>34</v>
      </c>
    </row>
    <row r="42" spans="1:8" x14ac:dyDescent="0.3">
      <c r="C42" s="6" t="s">
        <v>3659</v>
      </c>
      <c r="D42" s="43" t="s">
        <v>3584</v>
      </c>
    </row>
    <row r="43" spans="1:8" x14ac:dyDescent="0.3">
      <c r="C43" s="6" t="s">
        <v>3660</v>
      </c>
      <c r="D43" s="43" t="s">
        <v>3588</v>
      </c>
    </row>
    <row r="47" spans="1:8" x14ac:dyDescent="0.3">
      <c r="A47" s="147" t="s">
        <v>3776</v>
      </c>
      <c r="B47" s="147"/>
      <c r="C47" s="147"/>
      <c r="D47" s="147"/>
      <c r="E47" s="147"/>
      <c r="F47" s="147"/>
      <c r="G47" s="147"/>
    </row>
    <row r="48" spans="1:8" x14ac:dyDescent="0.3">
      <c r="A48" s="147" t="s">
        <v>3777</v>
      </c>
      <c r="B48" s="147"/>
      <c r="C48" s="147"/>
      <c r="D48" s="147"/>
      <c r="E48" s="147"/>
      <c r="F48" s="147"/>
      <c r="G48" s="147"/>
    </row>
    <row r="49" spans="1:8" x14ac:dyDescent="0.3">
      <c r="A49" t="s">
        <v>18</v>
      </c>
      <c r="B49" t="s">
        <v>19</v>
      </c>
      <c r="C49" t="s">
        <v>20</v>
      </c>
      <c r="D49" t="s">
        <v>21</v>
      </c>
      <c r="E49" t="s">
        <v>3749</v>
      </c>
      <c r="F49" t="s">
        <v>22</v>
      </c>
      <c r="G49" s="5" t="s">
        <v>126</v>
      </c>
      <c r="H49" t="s">
        <v>2</v>
      </c>
    </row>
    <row r="50" spans="1:8" x14ac:dyDescent="0.3">
      <c r="A50" s="109">
        <v>5</v>
      </c>
      <c r="B50" s="6" t="s">
        <v>3778</v>
      </c>
      <c r="C50" s="6" t="s">
        <v>3771</v>
      </c>
      <c r="D50" s="6" t="s">
        <v>24</v>
      </c>
      <c r="E50" s="6" t="s">
        <v>25</v>
      </c>
      <c r="F50" s="111"/>
      <c r="G50" s="111"/>
      <c r="H50" s="6"/>
    </row>
    <row r="51" spans="1:8" x14ac:dyDescent="0.3">
      <c r="A51" s="114">
        <v>5</v>
      </c>
      <c r="B51" s="6" t="s">
        <v>3779</v>
      </c>
      <c r="C51" s="6" t="s">
        <v>2</v>
      </c>
      <c r="D51" s="6" t="s">
        <v>24</v>
      </c>
      <c r="E51" s="6" t="s">
        <v>25</v>
      </c>
      <c r="F51" s="111"/>
      <c r="G51" s="111"/>
      <c r="H51" s="6"/>
    </row>
    <row r="52" spans="1:8" x14ac:dyDescent="0.3">
      <c r="A52" s="114">
        <v>5</v>
      </c>
      <c r="B52" s="43" t="s">
        <v>3780</v>
      </c>
      <c r="C52" s="6" t="s">
        <v>3772</v>
      </c>
      <c r="D52" s="6" t="s">
        <v>42</v>
      </c>
      <c r="E52" s="6" t="s">
        <v>3773</v>
      </c>
      <c r="F52" s="111"/>
      <c r="G52" s="111"/>
      <c r="H52" s="6"/>
    </row>
    <row r="53" spans="1:8" x14ac:dyDescent="0.3">
      <c r="A53" s="109"/>
      <c r="B53" s="43"/>
      <c r="C53" s="6"/>
      <c r="D53" s="6"/>
      <c r="E53" s="6"/>
      <c r="F53" s="111"/>
      <c r="G53" s="111"/>
      <c r="H53" s="6"/>
    </row>
    <row r="54" spans="1:8" x14ac:dyDescent="0.3">
      <c r="A54" s="109"/>
      <c r="B54" s="43"/>
      <c r="C54" s="6"/>
      <c r="D54" s="6"/>
      <c r="E54" s="6"/>
      <c r="F54" s="111"/>
      <c r="G54" s="111"/>
      <c r="H54" s="6"/>
    </row>
    <row r="55" spans="1:8" x14ac:dyDescent="0.3">
      <c r="G55" s="5"/>
    </row>
    <row r="56" spans="1:8" x14ac:dyDescent="0.3">
      <c r="A56" s="147" t="s">
        <v>3781</v>
      </c>
      <c r="B56" s="147"/>
      <c r="C56" s="147"/>
      <c r="D56" s="147"/>
      <c r="E56" s="147"/>
      <c r="F56" s="147"/>
      <c r="G56" s="147"/>
    </row>
    <row r="57" spans="1:8" x14ac:dyDescent="0.3">
      <c r="A57" s="147" t="s">
        <v>3782</v>
      </c>
      <c r="B57" s="147"/>
      <c r="C57" s="147"/>
      <c r="D57" s="147"/>
      <c r="E57" s="147"/>
      <c r="F57" s="147"/>
      <c r="G57" s="147"/>
    </row>
    <row r="58" spans="1:8" x14ac:dyDescent="0.3">
      <c r="A58" t="s">
        <v>18</v>
      </c>
      <c r="B58" t="s">
        <v>19</v>
      </c>
      <c r="C58" t="s">
        <v>20</v>
      </c>
      <c r="D58" t="s">
        <v>21</v>
      </c>
      <c r="E58" t="s">
        <v>3749</v>
      </c>
      <c r="F58" t="s">
        <v>22</v>
      </c>
      <c r="G58" s="5" t="s">
        <v>126</v>
      </c>
      <c r="H58" t="s">
        <v>2</v>
      </c>
    </row>
    <row r="59" spans="1:8" x14ac:dyDescent="0.3">
      <c r="A59" s="109">
        <v>7</v>
      </c>
      <c r="B59" s="45" t="s">
        <v>3788</v>
      </c>
      <c r="C59" t="s">
        <v>3774</v>
      </c>
      <c r="D59" t="s">
        <v>24</v>
      </c>
      <c r="E59" t="s">
        <v>25</v>
      </c>
      <c r="F59" s="111"/>
      <c r="G59" s="5"/>
      <c r="H59" s="6" t="s">
        <v>3775</v>
      </c>
    </row>
    <row r="60" spans="1:8" x14ac:dyDescent="0.3">
      <c r="A60" s="109">
        <v>7</v>
      </c>
      <c r="B60" s="45" t="s">
        <v>3789</v>
      </c>
      <c r="C60" s="6" t="s">
        <v>3579</v>
      </c>
      <c r="D60" s="6" t="s">
        <v>24</v>
      </c>
      <c r="E60" s="6" t="s">
        <v>25</v>
      </c>
      <c r="F60" s="111"/>
      <c r="G60" s="110"/>
      <c r="H60" s="6"/>
    </row>
  </sheetData>
  <mergeCells count="12">
    <mergeCell ref="A2:H2"/>
    <mergeCell ref="A57:G57"/>
    <mergeCell ref="C39:D39"/>
    <mergeCell ref="A47:G47"/>
    <mergeCell ref="A48:G48"/>
    <mergeCell ref="A56:G56"/>
    <mergeCell ref="A30:H30"/>
    <mergeCell ref="B15:C15"/>
    <mergeCell ref="A5:H5"/>
    <mergeCell ref="A22:G22"/>
    <mergeCell ref="A7:G7"/>
    <mergeCell ref="A32:G32"/>
  </mergeCells>
  <conditionalFormatting sqref="L10">
    <cfRule type="duplicateValues" dxfId="694" priority="8"/>
  </conditionalFormatting>
  <conditionalFormatting sqref="L9">
    <cfRule type="duplicateValues" dxfId="693" priority="7"/>
  </conditionalFormatting>
  <conditionalFormatting sqref="C24">
    <cfRule type="duplicateValues" dxfId="692" priority="6"/>
  </conditionalFormatting>
  <conditionalFormatting sqref="C23">
    <cfRule type="duplicateValues" dxfId="691" priority="3"/>
  </conditionalFormatting>
  <conditionalFormatting sqref="C8">
    <cfRule type="duplicateValues" dxfId="690" priority="4"/>
  </conditionalFormatting>
  <conditionalFormatting sqref="C33">
    <cfRule type="duplicateValues" dxfId="689" priority="1"/>
  </conditionalFormatting>
  <pageMargins left="0.7" right="0.7" top="0.75" bottom="0.75" header="0.3" footer="0.3"/>
  <pageSetup paperSize="9" scale="53" fitToWidth="0" fitToHeight="0" orientation="landscape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view="pageBreakPreview" zoomScale="50" zoomScaleNormal="100" zoomScaleSheetLayoutView="5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3.88671875" bestFit="1" customWidth="1"/>
    <col min="3" max="3" width="29.88671875" customWidth="1"/>
    <col min="4" max="4" width="14.33203125" bestFit="1" customWidth="1"/>
    <col min="5" max="5" width="18.88671875" bestFit="1" customWidth="1"/>
    <col min="6" max="6" width="17.88671875" bestFit="1" customWidth="1"/>
    <col min="7" max="7" width="19.33203125" customWidth="1"/>
    <col min="8" max="8" width="40.88671875" customWidth="1"/>
    <col min="9" max="9" width="10.6640625" bestFit="1" customWidth="1"/>
    <col min="10" max="10" width="6.44140625" bestFit="1" customWidth="1"/>
    <col min="11" max="11" width="18.6640625" bestFit="1" customWidth="1"/>
    <col min="12" max="12" width="16.6640625" bestFit="1" customWidth="1"/>
    <col min="13" max="13" width="13.6640625" bestFit="1" customWidth="1"/>
    <col min="14" max="14" width="24.88671875" bestFit="1" customWidth="1"/>
    <col min="15" max="15" width="23.88671875" customWidth="1"/>
    <col min="16" max="16" width="12.44140625" bestFit="1" customWidth="1"/>
    <col min="17" max="17" width="10" customWidth="1"/>
    <col min="19" max="19" width="6.109375" bestFit="1" customWidth="1"/>
    <col min="20" max="20" width="13.33203125" customWidth="1"/>
    <col min="21" max="21" width="13.109375" customWidth="1"/>
  </cols>
  <sheetData>
    <row r="1" spans="1:12" x14ac:dyDescent="0.3">
      <c r="A1" s="42"/>
      <c r="B1" s="42"/>
      <c r="C1" s="42"/>
      <c r="D1" s="42"/>
      <c r="E1" s="42"/>
      <c r="F1" s="42"/>
      <c r="G1" s="42"/>
    </row>
    <row r="2" spans="1:12" ht="21" x14ac:dyDescent="0.4">
      <c r="A2" s="149" t="s">
        <v>8</v>
      </c>
      <c r="B2" s="149"/>
      <c r="C2" s="149"/>
      <c r="D2" s="149"/>
      <c r="E2" s="149"/>
      <c r="F2" s="149"/>
      <c r="G2" s="149"/>
      <c r="H2" s="149"/>
      <c r="K2" s="155"/>
      <c r="L2" s="155"/>
    </row>
    <row r="4" spans="1:12" ht="15" customHeight="1" x14ac:dyDescent="0.3"/>
    <row r="5" spans="1:12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  <c r="K5" s="45"/>
      <c r="L5" s="45"/>
    </row>
    <row r="7" spans="1:12" x14ac:dyDescent="0.3">
      <c r="A7" s="151" t="s">
        <v>64</v>
      </c>
      <c r="B7" s="151"/>
      <c r="C7" s="151"/>
      <c r="D7" s="151"/>
      <c r="E7" s="151"/>
      <c r="F7" s="151"/>
      <c r="G7" s="151"/>
      <c r="H7" s="42"/>
      <c r="K7" s="45"/>
      <c r="L7" s="45"/>
    </row>
    <row r="8" spans="1:12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  <c r="K8" s="45"/>
      <c r="L8" s="45"/>
    </row>
    <row r="9" spans="1:12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  <c r="K9" s="45"/>
      <c r="L9" s="45"/>
    </row>
    <row r="10" spans="1:12" s="45" customFormat="1" x14ac:dyDescent="0.3">
      <c r="A10" s="95">
        <v>3</v>
      </c>
      <c r="B10" s="45" t="s">
        <v>3636</v>
      </c>
      <c r="C10" s="45" t="s">
        <v>684</v>
      </c>
      <c r="D10" s="45" t="s">
        <v>42</v>
      </c>
      <c r="E10" s="45" t="s">
        <v>41</v>
      </c>
      <c r="G10" s="101"/>
      <c r="H10" s="50"/>
      <c r="I10" s="50"/>
      <c r="J10" s="50"/>
    </row>
    <row r="11" spans="1:12" x14ac:dyDescent="0.3">
      <c r="A11" s="54"/>
      <c r="G11" s="5"/>
      <c r="K11" s="45"/>
      <c r="L11" s="45"/>
    </row>
    <row r="12" spans="1:12" x14ac:dyDescent="0.3">
      <c r="A12" s="116"/>
      <c r="G12" s="5"/>
      <c r="K12" s="45"/>
      <c r="L12" s="45"/>
    </row>
    <row r="13" spans="1:12" x14ac:dyDescent="0.3">
      <c r="A13" s="116"/>
      <c r="G13" s="5"/>
      <c r="K13" s="45"/>
      <c r="L13" s="45"/>
    </row>
    <row r="14" spans="1:12" x14ac:dyDescent="0.3">
      <c r="A14" s="151" t="s">
        <v>3728</v>
      </c>
      <c r="B14" s="151"/>
      <c r="C14" s="151"/>
      <c r="D14" s="151"/>
      <c r="E14" s="151"/>
      <c r="F14" s="151"/>
      <c r="G14" s="151"/>
      <c r="H14" s="50"/>
      <c r="K14" s="45"/>
      <c r="L14" s="45"/>
    </row>
    <row r="15" spans="1:12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14" t="s">
        <v>22</v>
      </c>
      <c r="G15" s="14" t="s">
        <v>126</v>
      </c>
      <c r="H15" s="52" t="s">
        <v>2</v>
      </c>
      <c r="K15" s="45"/>
      <c r="L15" s="45"/>
    </row>
    <row r="16" spans="1:12" ht="28.8" x14ac:dyDescent="0.3">
      <c r="A16" s="75">
        <v>4</v>
      </c>
      <c r="B16" s="77" t="s">
        <v>3609</v>
      </c>
      <c r="C16" s="77" t="s">
        <v>685</v>
      </c>
      <c r="D16" s="77" t="s">
        <v>33</v>
      </c>
      <c r="E16" s="77" t="s">
        <v>25</v>
      </c>
      <c r="F16" s="121" t="s">
        <v>2745</v>
      </c>
      <c r="G16" s="76" t="s">
        <v>3800</v>
      </c>
      <c r="H16" s="78" t="s">
        <v>151</v>
      </c>
      <c r="K16" s="45"/>
      <c r="L16" s="45"/>
    </row>
    <row r="17" spans="1:12" x14ac:dyDescent="0.3">
      <c r="A17" s="116"/>
      <c r="G17" s="5"/>
      <c r="K17" s="45"/>
      <c r="L17" s="45"/>
    </row>
    <row r="18" spans="1:12" x14ac:dyDescent="0.3">
      <c r="A18" s="116"/>
      <c r="G18" s="5"/>
      <c r="K18" s="45"/>
      <c r="L18" s="45"/>
    </row>
    <row r="19" spans="1:12" x14ac:dyDescent="0.3">
      <c r="A19" s="116"/>
      <c r="G19" s="5"/>
      <c r="K19" s="45"/>
      <c r="L19" s="45"/>
    </row>
    <row r="20" spans="1:12" x14ac:dyDescent="0.3">
      <c r="A20" s="116"/>
      <c r="C20" s="151" t="s">
        <v>3729</v>
      </c>
      <c r="D20" s="151"/>
      <c r="G20" s="5"/>
      <c r="K20" s="45"/>
      <c r="L20" s="45"/>
    </row>
    <row r="21" spans="1:12" x14ac:dyDescent="0.3">
      <c r="A21" s="116"/>
      <c r="C21" s="45" t="s">
        <v>33</v>
      </c>
      <c r="D21" s="45" t="s">
        <v>3579</v>
      </c>
      <c r="G21" s="5"/>
      <c r="K21" s="45"/>
      <c r="L21" s="45"/>
    </row>
    <row r="22" spans="1:12" x14ac:dyDescent="0.3">
      <c r="A22" s="116"/>
      <c r="C22" s="45" t="s">
        <v>3666</v>
      </c>
      <c r="D22" s="45" t="s">
        <v>34</v>
      </c>
      <c r="G22" s="5"/>
      <c r="K22" s="45"/>
      <c r="L22" s="45"/>
    </row>
    <row r="23" spans="1:12" x14ac:dyDescent="0.3">
      <c r="A23" s="116"/>
      <c r="C23" s="45" t="s">
        <v>3667</v>
      </c>
      <c r="D23" s="45" t="s">
        <v>3584</v>
      </c>
      <c r="G23" s="5"/>
      <c r="K23" s="45"/>
      <c r="L23" s="45"/>
    </row>
    <row r="24" spans="1:12" x14ac:dyDescent="0.3">
      <c r="A24" s="116"/>
      <c r="C24" s="45" t="s">
        <v>686</v>
      </c>
      <c r="D24" s="45" t="s">
        <v>3588</v>
      </c>
      <c r="G24" s="5"/>
      <c r="K24" s="45"/>
      <c r="L24" s="45"/>
    </row>
    <row r="25" spans="1:12" x14ac:dyDescent="0.3">
      <c r="A25" s="116"/>
      <c r="C25" s="45" t="s">
        <v>2820</v>
      </c>
      <c r="D25" s="45" t="s">
        <v>3591</v>
      </c>
      <c r="G25" s="5"/>
      <c r="K25" s="45"/>
      <c r="L25" s="45"/>
    </row>
    <row r="26" spans="1:12" x14ac:dyDescent="0.3">
      <c r="A26" s="116"/>
      <c r="C26" s="45" t="s">
        <v>3151</v>
      </c>
      <c r="D26" s="45" t="s">
        <v>3668</v>
      </c>
      <c r="G26" s="5"/>
      <c r="K26" s="45"/>
      <c r="L26" s="45"/>
    </row>
    <row r="27" spans="1:12" x14ac:dyDescent="0.3">
      <c r="A27" s="116"/>
      <c r="C27" s="45" t="s">
        <v>691</v>
      </c>
      <c r="D27" s="45" t="s">
        <v>3669</v>
      </c>
      <c r="G27" s="5"/>
      <c r="K27" s="45"/>
      <c r="L27" s="45"/>
    </row>
    <row r="28" spans="1:12" x14ac:dyDescent="0.3">
      <c r="A28" s="116"/>
      <c r="C28" s="45" t="s">
        <v>694</v>
      </c>
      <c r="D28" s="45" t="s">
        <v>3670</v>
      </c>
      <c r="G28" s="5"/>
      <c r="K28" s="45"/>
      <c r="L28" s="45"/>
    </row>
    <row r="29" spans="1:12" x14ac:dyDescent="0.3">
      <c r="A29" s="116"/>
      <c r="C29" s="45" t="s">
        <v>692</v>
      </c>
      <c r="D29" s="45" t="s">
        <v>3671</v>
      </c>
      <c r="G29" s="5"/>
      <c r="K29" s="45"/>
      <c r="L29" s="45"/>
    </row>
    <row r="30" spans="1:12" x14ac:dyDescent="0.3">
      <c r="A30" s="116"/>
      <c r="C30" s="45" t="s">
        <v>695</v>
      </c>
      <c r="D30" s="45" t="s">
        <v>3672</v>
      </c>
      <c r="G30" s="5"/>
      <c r="K30" s="45"/>
      <c r="L30" s="45"/>
    </row>
    <row r="31" spans="1:12" x14ac:dyDescent="0.3">
      <c r="A31" s="116"/>
      <c r="C31" s="45" t="s">
        <v>693</v>
      </c>
      <c r="D31" s="45" t="s">
        <v>3673</v>
      </c>
      <c r="G31" s="5"/>
      <c r="K31" s="45"/>
      <c r="L31" s="45"/>
    </row>
    <row r="32" spans="1:12" x14ac:dyDescent="0.3">
      <c r="A32" s="116"/>
      <c r="C32" s="45" t="s">
        <v>696</v>
      </c>
      <c r="D32" s="45" t="s">
        <v>3674</v>
      </c>
      <c r="G32" s="5"/>
      <c r="K32" s="45"/>
      <c r="L32" s="45"/>
    </row>
    <row r="33" spans="1:12" x14ac:dyDescent="0.3">
      <c r="A33" s="116"/>
      <c r="C33" s="45" t="s">
        <v>697</v>
      </c>
      <c r="D33" s="45" t="s">
        <v>3675</v>
      </c>
      <c r="G33" s="5"/>
      <c r="K33" s="45"/>
      <c r="L33" s="45"/>
    </row>
    <row r="34" spans="1:12" x14ac:dyDescent="0.3">
      <c r="A34" s="116"/>
      <c r="C34" s="45" t="s">
        <v>698</v>
      </c>
      <c r="D34" s="45" t="s">
        <v>3676</v>
      </c>
      <c r="G34" s="5"/>
      <c r="K34" s="45"/>
      <c r="L34" s="45"/>
    </row>
    <row r="35" spans="1:12" x14ac:dyDescent="0.3">
      <c r="A35" s="116"/>
      <c r="C35" s="45" t="s">
        <v>688</v>
      </c>
      <c r="D35" s="45" t="s">
        <v>3677</v>
      </c>
      <c r="G35" s="5"/>
      <c r="K35" s="45"/>
      <c r="L35" s="45"/>
    </row>
    <row r="36" spans="1:12" x14ac:dyDescent="0.3">
      <c r="A36" s="116"/>
      <c r="C36" s="45" t="s">
        <v>689</v>
      </c>
      <c r="D36" s="45" t="s">
        <v>3678</v>
      </c>
      <c r="G36" s="5"/>
      <c r="K36" s="45"/>
      <c r="L36" s="45"/>
    </row>
    <row r="37" spans="1:12" x14ac:dyDescent="0.3">
      <c r="A37" s="116"/>
      <c r="C37" s="45" t="s">
        <v>690</v>
      </c>
      <c r="D37" s="45" t="s">
        <v>3679</v>
      </c>
      <c r="G37" s="5"/>
      <c r="K37" s="45"/>
      <c r="L37" s="45"/>
    </row>
    <row r="38" spans="1:12" x14ac:dyDescent="0.3">
      <c r="A38" s="116"/>
      <c r="G38" s="5"/>
      <c r="K38" s="45"/>
      <c r="L38" s="45"/>
    </row>
    <row r="39" spans="1:12" x14ac:dyDescent="0.3">
      <c r="A39" s="54"/>
      <c r="G39" s="5"/>
      <c r="K39" s="45"/>
      <c r="L39" s="45"/>
    </row>
    <row r="40" spans="1:12" x14ac:dyDescent="0.3">
      <c r="K40" s="45"/>
      <c r="L40" s="45"/>
    </row>
    <row r="41" spans="1:12" ht="18" x14ac:dyDescent="0.35">
      <c r="A41" s="148" t="s">
        <v>3752</v>
      </c>
      <c r="B41" s="148"/>
      <c r="C41" s="148"/>
      <c r="D41" s="148"/>
      <c r="E41" s="148"/>
      <c r="F41" s="148"/>
      <c r="G41" s="148"/>
      <c r="H41" s="148"/>
      <c r="K41" s="45"/>
      <c r="L41" s="45"/>
    </row>
    <row r="42" spans="1:12" x14ac:dyDescent="0.3">
      <c r="A42" s="4"/>
      <c r="B42" s="4"/>
      <c r="C42" s="4"/>
      <c r="D42" s="4"/>
      <c r="E42" s="4"/>
      <c r="F42" s="4"/>
      <c r="G42" s="4"/>
      <c r="K42" s="45"/>
      <c r="L42" s="45"/>
    </row>
    <row r="43" spans="1:12" x14ac:dyDescent="0.3">
      <c r="A43" s="151" t="s">
        <v>64</v>
      </c>
      <c r="B43" s="151"/>
      <c r="C43" s="151"/>
      <c r="D43" s="151"/>
      <c r="E43" s="151"/>
      <c r="F43" s="151"/>
      <c r="G43" s="151"/>
      <c r="H43" s="42"/>
      <c r="K43" s="45"/>
      <c r="L43" s="45"/>
    </row>
    <row r="44" spans="1:12" ht="15" thickBot="1" x14ac:dyDescent="0.35">
      <c r="A44" s="14" t="s">
        <v>18</v>
      </c>
      <c r="B44" s="14" t="s">
        <v>19</v>
      </c>
      <c r="C44" s="14" t="s">
        <v>20</v>
      </c>
      <c r="D44" s="14" t="s">
        <v>21</v>
      </c>
      <c r="E44" s="14" t="s">
        <v>3749</v>
      </c>
      <c r="F44" s="14" t="s">
        <v>22</v>
      </c>
      <c r="G44" s="14" t="s">
        <v>126</v>
      </c>
      <c r="H44" s="47" t="s">
        <v>2</v>
      </c>
      <c r="K44" s="45"/>
      <c r="L44" s="45"/>
    </row>
    <row r="45" spans="1:12" x14ac:dyDescent="0.3">
      <c r="A45" s="2">
        <v>3</v>
      </c>
      <c r="B45" t="s">
        <v>3627</v>
      </c>
      <c r="C45" t="s">
        <v>3746</v>
      </c>
      <c r="D45" t="s">
        <v>36</v>
      </c>
      <c r="E45" t="s">
        <v>25</v>
      </c>
      <c r="G45" s="5" t="s">
        <v>3753</v>
      </c>
      <c r="H45" s="42"/>
    </row>
    <row r="46" spans="1:12" x14ac:dyDescent="0.3">
      <c r="A46" s="2">
        <v>3</v>
      </c>
      <c r="B46" t="s">
        <v>3628</v>
      </c>
      <c r="C46" t="s">
        <v>45</v>
      </c>
      <c r="D46" t="s">
        <v>42</v>
      </c>
      <c r="E46" t="s">
        <v>25</v>
      </c>
      <c r="G46" s="5"/>
      <c r="H46" s="42"/>
    </row>
    <row r="50" spans="1:8" x14ac:dyDescent="0.3">
      <c r="A50" s="151" t="s">
        <v>3712</v>
      </c>
      <c r="B50" s="151"/>
      <c r="C50" s="151"/>
      <c r="D50" s="151"/>
      <c r="E50" s="151"/>
      <c r="F50" s="151"/>
      <c r="G50" s="151"/>
      <c r="H50" s="50"/>
    </row>
    <row r="51" spans="1:8" x14ac:dyDescent="0.3">
      <c r="A51" s="151" t="s">
        <v>3748</v>
      </c>
      <c r="B51" s="151"/>
      <c r="C51" s="151"/>
      <c r="D51" s="151"/>
      <c r="E51" s="151"/>
      <c r="F51" s="151"/>
      <c r="G51" s="151"/>
      <c r="H51" s="50"/>
    </row>
    <row r="52" spans="1:8" ht="15" thickBot="1" x14ac:dyDescent="0.35">
      <c r="A52" s="14" t="s">
        <v>18</v>
      </c>
      <c r="B52" s="14" t="s">
        <v>19</v>
      </c>
      <c r="C52" s="14" t="s">
        <v>20</v>
      </c>
      <c r="D52" s="14" t="s">
        <v>21</v>
      </c>
      <c r="E52" s="14" t="s">
        <v>3749</v>
      </c>
      <c r="F52" s="14" t="s">
        <v>22</v>
      </c>
      <c r="G52" s="14" t="s">
        <v>126</v>
      </c>
      <c r="H52" s="47" t="s">
        <v>2</v>
      </c>
    </row>
    <row r="53" spans="1:8" x14ac:dyDescent="0.3">
      <c r="A53" s="2">
        <v>5</v>
      </c>
      <c r="B53" t="s">
        <v>3621</v>
      </c>
      <c r="C53" t="s">
        <v>131</v>
      </c>
      <c r="D53" t="s">
        <v>24</v>
      </c>
      <c r="E53" t="s">
        <v>25</v>
      </c>
      <c r="F53" s="15"/>
      <c r="H53" s="45"/>
    </row>
    <row r="54" spans="1:8" x14ac:dyDescent="0.3">
      <c r="A54" s="2">
        <v>5</v>
      </c>
      <c r="B54" t="s">
        <v>3622</v>
      </c>
      <c r="C54" t="s">
        <v>132</v>
      </c>
      <c r="D54" t="s">
        <v>3747</v>
      </c>
      <c r="E54" t="s">
        <v>25</v>
      </c>
      <c r="F54" s="15"/>
      <c r="H54" s="45"/>
    </row>
    <row r="55" spans="1:8" ht="28.8" x14ac:dyDescent="0.3">
      <c r="A55" s="2">
        <v>5</v>
      </c>
      <c r="B55" s="6" t="s">
        <v>3623</v>
      </c>
      <c r="C55" s="6" t="s">
        <v>133</v>
      </c>
      <c r="D55" s="6" t="s">
        <v>36</v>
      </c>
      <c r="E55" s="6" t="s">
        <v>41</v>
      </c>
      <c r="F55" s="27"/>
      <c r="G55" s="6"/>
      <c r="H55" s="11" t="s">
        <v>134</v>
      </c>
    </row>
  </sheetData>
  <mergeCells count="10">
    <mergeCell ref="A2:H2"/>
    <mergeCell ref="A41:H41"/>
    <mergeCell ref="K2:L2"/>
    <mergeCell ref="C20:D20"/>
    <mergeCell ref="A14:G14"/>
    <mergeCell ref="A50:G50"/>
    <mergeCell ref="A51:G51"/>
    <mergeCell ref="A7:G7"/>
    <mergeCell ref="A43:G43"/>
    <mergeCell ref="A5:H5"/>
  </mergeCells>
  <conditionalFormatting sqref="C53">
    <cfRule type="duplicateValues" dxfId="632" priority="5"/>
  </conditionalFormatting>
  <conditionalFormatting sqref="C8">
    <cfRule type="duplicateValues" dxfId="631" priority="4"/>
  </conditionalFormatting>
  <conditionalFormatting sqref="C52">
    <cfRule type="duplicateValues" dxfId="630" priority="3"/>
  </conditionalFormatting>
  <conditionalFormatting sqref="C44">
    <cfRule type="duplicateValues" dxfId="629" priority="2"/>
  </conditionalFormatting>
  <conditionalFormatting sqref="C15">
    <cfRule type="duplicateValues" dxfId="628" priority="1"/>
  </conditionalFormatting>
  <pageMargins left="0.7" right="0.7" top="0.75" bottom="0.75" header="0.3" footer="0.3"/>
  <pageSetup paperSize="9" scale="79" fitToHeight="0" orientation="landscape" r:id="rId1"/>
  <ignoredErrors>
    <ignoredError sqref="F16" numberStoredAsText="1"/>
  </ignoredErrors>
  <tableParts count="5">
    <tablePart r:id="rId2"/>
    <tablePart r:id="rId3"/>
    <tablePart r:id="rId4"/>
    <tablePart r:id="rId5"/>
    <tablePart r:id="rId6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8"/>
  <sheetViews>
    <sheetView view="pageBreakPreview" topLeftCell="A142" zoomScale="70" zoomScaleNormal="100" zoomScaleSheetLayoutView="70" workbookViewId="0">
      <selection activeCell="G160" sqref="G160"/>
    </sheetView>
  </sheetViews>
  <sheetFormatPr defaultRowHeight="14.4" x14ac:dyDescent="0.3"/>
  <cols>
    <col min="1" max="1" width="9.6640625" bestFit="1" customWidth="1"/>
    <col min="2" max="2" width="13.88671875" bestFit="1" customWidth="1"/>
    <col min="3" max="3" width="29.88671875" customWidth="1"/>
    <col min="4" max="4" width="14.33203125" bestFit="1" customWidth="1"/>
    <col min="5" max="5" width="18.88671875" bestFit="1" customWidth="1"/>
    <col min="6" max="6" width="17.88671875" bestFit="1" customWidth="1"/>
    <col min="7" max="7" width="19.33203125" customWidth="1"/>
    <col min="8" max="8" width="40.88671875" customWidth="1"/>
    <col min="9" max="9" width="10.6640625" bestFit="1" customWidth="1"/>
    <col min="10" max="10" width="6.44140625" bestFit="1" customWidth="1"/>
    <col min="11" max="11" width="18.6640625" bestFit="1" customWidth="1"/>
    <col min="12" max="12" width="16.6640625" bestFit="1" customWidth="1"/>
    <col min="13" max="13" width="13.6640625" bestFit="1" customWidth="1"/>
    <col min="14" max="14" width="24.88671875" bestFit="1" customWidth="1"/>
    <col min="15" max="15" width="23.88671875" customWidth="1"/>
    <col min="16" max="16" width="12.44140625" bestFit="1" customWidth="1"/>
    <col min="17" max="17" width="10" customWidth="1"/>
    <col min="19" max="19" width="6.109375" bestFit="1" customWidth="1"/>
    <col min="20" max="20" width="13.33203125" customWidth="1"/>
    <col min="21" max="21" width="13.109375" customWidth="1"/>
  </cols>
  <sheetData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4" spans="1:12" ht="18" x14ac:dyDescent="0.35">
      <c r="A4" s="154" t="s">
        <v>701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2" x14ac:dyDescent="0.3">
      <c r="K5" s="123"/>
      <c r="L5" s="123"/>
    </row>
    <row r="6" spans="1:12" x14ac:dyDescent="0.3">
      <c r="A6" s="59" t="s">
        <v>683</v>
      </c>
      <c r="B6" s="59" t="s">
        <v>168</v>
      </c>
      <c r="C6" s="59" t="s">
        <v>160</v>
      </c>
      <c r="D6" s="59" t="s">
        <v>685</v>
      </c>
      <c r="E6" s="59" t="s">
        <v>699</v>
      </c>
      <c r="F6" s="59" t="s">
        <v>161</v>
      </c>
      <c r="G6" s="59" t="s">
        <v>162</v>
      </c>
      <c r="H6" s="59" t="s">
        <v>163</v>
      </c>
      <c r="I6" s="59" t="s">
        <v>164</v>
      </c>
      <c r="J6" s="59" t="s">
        <v>165</v>
      </c>
      <c r="K6" s="59" t="s">
        <v>166</v>
      </c>
      <c r="L6" s="59" t="s">
        <v>167</v>
      </c>
    </row>
    <row r="7" spans="1:12" ht="43.2" x14ac:dyDescent="0.3">
      <c r="A7" s="131">
        <v>1</v>
      </c>
      <c r="B7" s="133" t="s">
        <v>869</v>
      </c>
      <c r="C7" s="145" t="s">
        <v>702</v>
      </c>
      <c r="D7" s="133" t="s">
        <v>686</v>
      </c>
      <c r="E7" s="145" t="s">
        <v>868</v>
      </c>
      <c r="F7" s="133" t="s">
        <v>703</v>
      </c>
      <c r="G7" s="133" t="s">
        <v>170</v>
      </c>
      <c r="H7" s="133" t="s">
        <v>171</v>
      </c>
      <c r="I7" s="133" t="s">
        <v>172</v>
      </c>
      <c r="J7" s="133" t="s">
        <v>173</v>
      </c>
      <c r="K7" s="133">
        <v>40500</v>
      </c>
      <c r="L7" s="133" t="s">
        <v>1021</v>
      </c>
    </row>
    <row r="8" spans="1:12" ht="43.2" x14ac:dyDescent="0.3">
      <c r="A8" s="131">
        <v>2</v>
      </c>
      <c r="B8" s="133" t="s">
        <v>870</v>
      </c>
      <c r="C8" s="145" t="s">
        <v>704</v>
      </c>
      <c r="D8" s="133" t="s">
        <v>687</v>
      </c>
      <c r="E8" s="145" t="s">
        <v>868</v>
      </c>
      <c r="F8" s="133" t="s">
        <v>703</v>
      </c>
      <c r="G8" s="133" t="s">
        <v>170</v>
      </c>
      <c r="H8" s="133" t="s">
        <v>171</v>
      </c>
      <c r="I8" s="133" t="s">
        <v>172</v>
      </c>
      <c r="J8" s="133" t="s">
        <v>173</v>
      </c>
      <c r="K8" s="133">
        <v>40502</v>
      </c>
      <c r="L8" s="133" t="s">
        <v>1022</v>
      </c>
    </row>
    <row r="9" spans="1:12" ht="43.2" x14ac:dyDescent="0.3">
      <c r="A9" s="131">
        <v>3</v>
      </c>
      <c r="B9" s="133" t="s">
        <v>871</v>
      </c>
      <c r="C9" s="145" t="s">
        <v>705</v>
      </c>
      <c r="D9" s="133" t="s">
        <v>691</v>
      </c>
      <c r="E9" s="145" t="s">
        <v>868</v>
      </c>
      <c r="F9" s="133" t="s">
        <v>703</v>
      </c>
      <c r="G9" s="133" t="s">
        <v>170</v>
      </c>
      <c r="H9" s="133" t="s">
        <v>171</v>
      </c>
      <c r="I9" s="133" t="s">
        <v>172</v>
      </c>
      <c r="J9" s="133" t="s">
        <v>173</v>
      </c>
      <c r="K9" s="133">
        <v>40504</v>
      </c>
      <c r="L9" s="133" t="s">
        <v>1023</v>
      </c>
    </row>
    <row r="10" spans="1:12" ht="43.2" x14ac:dyDescent="0.3">
      <c r="A10" s="131">
        <v>4</v>
      </c>
      <c r="B10" s="133" t="s">
        <v>872</v>
      </c>
      <c r="C10" s="145" t="s">
        <v>706</v>
      </c>
      <c r="D10" s="133" t="s">
        <v>694</v>
      </c>
      <c r="E10" s="145" t="s">
        <v>868</v>
      </c>
      <c r="F10" s="133" t="s">
        <v>703</v>
      </c>
      <c r="G10" s="133" t="s">
        <v>170</v>
      </c>
      <c r="H10" s="133" t="s">
        <v>171</v>
      </c>
      <c r="I10" s="133" t="s">
        <v>172</v>
      </c>
      <c r="J10" s="133" t="s">
        <v>173</v>
      </c>
      <c r="K10" s="133">
        <v>40506</v>
      </c>
      <c r="L10" s="133" t="s">
        <v>1024</v>
      </c>
    </row>
    <row r="11" spans="1:12" ht="43.2" x14ac:dyDescent="0.3">
      <c r="A11" s="131">
        <v>5</v>
      </c>
      <c r="B11" s="133" t="s">
        <v>873</v>
      </c>
      <c r="C11" s="145" t="s">
        <v>707</v>
      </c>
      <c r="D11" s="133" t="s">
        <v>692</v>
      </c>
      <c r="E11" s="145" t="s">
        <v>868</v>
      </c>
      <c r="F11" s="133" t="s">
        <v>703</v>
      </c>
      <c r="G11" s="133" t="s">
        <v>170</v>
      </c>
      <c r="H11" s="133" t="s">
        <v>171</v>
      </c>
      <c r="I11" s="133" t="s">
        <v>172</v>
      </c>
      <c r="J11" s="133" t="s">
        <v>173</v>
      </c>
      <c r="K11" s="133">
        <v>40508</v>
      </c>
      <c r="L11" s="133" t="s">
        <v>1025</v>
      </c>
    </row>
    <row r="12" spans="1:12" ht="43.2" x14ac:dyDescent="0.3">
      <c r="A12" s="131">
        <v>6</v>
      </c>
      <c r="B12" s="133" t="s">
        <v>874</v>
      </c>
      <c r="C12" s="145" t="s">
        <v>708</v>
      </c>
      <c r="D12" s="133" t="s">
        <v>695</v>
      </c>
      <c r="E12" s="145" t="s">
        <v>868</v>
      </c>
      <c r="F12" s="133" t="s">
        <v>703</v>
      </c>
      <c r="G12" s="133" t="s">
        <v>170</v>
      </c>
      <c r="H12" s="133" t="s">
        <v>171</v>
      </c>
      <c r="I12" s="133" t="s">
        <v>172</v>
      </c>
      <c r="J12" s="133" t="s">
        <v>173</v>
      </c>
      <c r="K12" s="133">
        <v>40510</v>
      </c>
      <c r="L12" s="133" t="s">
        <v>1026</v>
      </c>
    </row>
    <row r="13" spans="1:12" ht="43.2" x14ac:dyDescent="0.3">
      <c r="A13" s="131">
        <v>7</v>
      </c>
      <c r="B13" s="133" t="s">
        <v>875</v>
      </c>
      <c r="C13" s="145" t="s">
        <v>709</v>
      </c>
      <c r="D13" s="133" t="s">
        <v>693</v>
      </c>
      <c r="E13" s="145" t="s">
        <v>868</v>
      </c>
      <c r="F13" s="133" t="s">
        <v>703</v>
      </c>
      <c r="G13" s="133" t="s">
        <v>170</v>
      </c>
      <c r="H13" s="133" t="s">
        <v>171</v>
      </c>
      <c r="I13" s="133" t="s">
        <v>172</v>
      </c>
      <c r="J13" s="133" t="s">
        <v>173</v>
      </c>
      <c r="K13" s="133">
        <v>40512</v>
      </c>
      <c r="L13" s="133" t="s">
        <v>1027</v>
      </c>
    </row>
    <row r="14" spans="1:12" ht="43.2" x14ac:dyDescent="0.3">
      <c r="A14" s="131">
        <v>8</v>
      </c>
      <c r="B14" s="133" t="s">
        <v>876</v>
      </c>
      <c r="C14" s="145" t="s">
        <v>710</v>
      </c>
      <c r="D14" s="133" t="s">
        <v>696</v>
      </c>
      <c r="E14" s="145" t="s">
        <v>868</v>
      </c>
      <c r="F14" s="133" t="s">
        <v>703</v>
      </c>
      <c r="G14" s="133" t="s">
        <v>170</v>
      </c>
      <c r="H14" s="133" t="s">
        <v>171</v>
      </c>
      <c r="I14" s="133" t="s">
        <v>172</v>
      </c>
      <c r="J14" s="133" t="s">
        <v>173</v>
      </c>
      <c r="K14" s="133">
        <v>40514</v>
      </c>
      <c r="L14" s="133" t="s">
        <v>1028</v>
      </c>
    </row>
    <row r="15" spans="1:12" ht="43.2" x14ac:dyDescent="0.3">
      <c r="A15" s="131">
        <v>9</v>
      </c>
      <c r="B15" s="133" t="s">
        <v>877</v>
      </c>
      <c r="C15" s="145" t="s">
        <v>711</v>
      </c>
      <c r="D15" s="133" t="s">
        <v>697</v>
      </c>
      <c r="E15" s="145" t="s">
        <v>868</v>
      </c>
      <c r="F15" s="133" t="s">
        <v>703</v>
      </c>
      <c r="G15" s="133" t="s">
        <v>170</v>
      </c>
      <c r="H15" s="133" t="s">
        <v>171</v>
      </c>
      <c r="I15" s="133" t="s">
        <v>172</v>
      </c>
      <c r="J15" s="133" t="s">
        <v>173</v>
      </c>
      <c r="K15" s="133">
        <v>40516</v>
      </c>
      <c r="L15" s="133" t="s">
        <v>1029</v>
      </c>
    </row>
    <row r="16" spans="1:12" ht="43.2" x14ac:dyDescent="0.3">
      <c r="A16" s="131">
        <v>10</v>
      </c>
      <c r="B16" s="133" t="s">
        <v>878</v>
      </c>
      <c r="C16" s="145" t="s">
        <v>712</v>
      </c>
      <c r="D16" s="133" t="s">
        <v>698</v>
      </c>
      <c r="E16" s="145" t="s">
        <v>868</v>
      </c>
      <c r="F16" s="133" t="s">
        <v>703</v>
      </c>
      <c r="G16" s="133" t="s">
        <v>170</v>
      </c>
      <c r="H16" s="133" t="s">
        <v>171</v>
      </c>
      <c r="I16" s="133" t="s">
        <v>172</v>
      </c>
      <c r="J16" s="133" t="s">
        <v>173</v>
      </c>
      <c r="K16" s="133">
        <v>40518</v>
      </c>
      <c r="L16" s="133" t="s">
        <v>1030</v>
      </c>
    </row>
    <row r="17" spans="1:12" ht="43.2" x14ac:dyDescent="0.3">
      <c r="A17" s="131">
        <v>11</v>
      </c>
      <c r="B17" s="133" t="s">
        <v>879</v>
      </c>
      <c r="C17" s="145" t="s">
        <v>713</v>
      </c>
      <c r="D17" s="133" t="s">
        <v>687</v>
      </c>
      <c r="E17" s="145" t="s">
        <v>868</v>
      </c>
      <c r="F17" s="133" t="s">
        <v>703</v>
      </c>
      <c r="G17" s="133" t="s">
        <v>170</v>
      </c>
      <c r="H17" s="133" t="s">
        <v>171</v>
      </c>
      <c r="I17" s="133" t="s">
        <v>172</v>
      </c>
      <c r="J17" s="133" t="s">
        <v>173</v>
      </c>
      <c r="K17" s="133">
        <v>40520</v>
      </c>
      <c r="L17" s="133" t="s">
        <v>1031</v>
      </c>
    </row>
    <row r="18" spans="1:12" ht="43.2" x14ac:dyDescent="0.3">
      <c r="A18" s="131">
        <v>12</v>
      </c>
      <c r="B18" s="133" t="s">
        <v>880</v>
      </c>
      <c r="C18" s="145" t="s">
        <v>714</v>
      </c>
      <c r="D18" s="133" t="s">
        <v>687</v>
      </c>
      <c r="E18" s="145" t="s">
        <v>868</v>
      </c>
      <c r="F18" s="133" t="s">
        <v>703</v>
      </c>
      <c r="G18" s="133" t="s">
        <v>170</v>
      </c>
      <c r="H18" s="133" t="s">
        <v>171</v>
      </c>
      <c r="I18" s="133" t="s">
        <v>172</v>
      </c>
      <c r="J18" s="133" t="s">
        <v>173</v>
      </c>
      <c r="K18" s="133">
        <v>40522</v>
      </c>
      <c r="L18" s="133" t="s">
        <v>1032</v>
      </c>
    </row>
    <row r="19" spans="1:12" ht="43.2" x14ac:dyDescent="0.3">
      <c r="A19" s="131">
        <v>13</v>
      </c>
      <c r="B19" s="133" t="s">
        <v>881</v>
      </c>
      <c r="C19" s="145" t="s">
        <v>715</v>
      </c>
      <c r="D19" s="133" t="s">
        <v>687</v>
      </c>
      <c r="E19" s="145" t="s">
        <v>868</v>
      </c>
      <c r="F19" s="133" t="s">
        <v>703</v>
      </c>
      <c r="G19" s="133" t="s">
        <v>170</v>
      </c>
      <c r="H19" s="133" t="s">
        <v>171</v>
      </c>
      <c r="I19" s="133" t="s">
        <v>172</v>
      </c>
      <c r="J19" s="133" t="s">
        <v>173</v>
      </c>
      <c r="K19" s="133">
        <v>40524</v>
      </c>
      <c r="L19" s="133" t="s">
        <v>1033</v>
      </c>
    </row>
    <row r="20" spans="1:12" ht="28.8" x14ac:dyDescent="0.3">
      <c r="A20" s="131">
        <v>14</v>
      </c>
      <c r="B20" s="133" t="s">
        <v>882</v>
      </c>
      <c r="C20" s="145" t="s">
        <v>716</v>
      </c>
      <c r="D20" s="133" t="s">
        <v>686</v>
      </c>
      <c r="E20" s="145" t="s">
        <v>868</v>
      </c>
      <c r="F20" s="133" t="s">
        <v>703</v>
      </c>
      <c r="G20" s="133" t="s">
        <v>170</v>
      </c>
      <c r="H20" s="133" t="s">
        <v>171</v>
      </c>
      <c r="I20" s="133" t="s">
        <v>172</v>
      </c>
      <c r="J20" s="133" t="s">
        <v>173</v>
      </c>
      <c r="K20" s="133">
        <v>40526</v>
      </c>
      <c r="L20" s="133" t="s">
        <v>1034</v>
      </c>
    </row>
    <row r="21" spans="1:12" ht="28.8" x14ac:dyDescent="0.3">
      <c r="A21" s="131">
        <v>15</v>
      </c>
      <c r="B21" s="133" t="s">
        <v>883</v>
      </c>
      <c r="C21" s="145" t="s">
        <v>717</v>
      </c>
      <c r="D21" s="133" t="s">
        <v>686</v>
      </c>
      <c r="E21" s="145" t="s">
        <v>868</v>
      </c>
      <c r="F21" s="133" t="s">
        <v>703</v>
      </c>
      <c r="G21" s="133" t="s">
        <v>170</v>
      </c>
      <c r="H21" s="133" t="s">
        <v>171</v>
      </c>
      <c r="I21" s="133" t="s">
        <v>172</v>
      </c>
      <c r="J21" s="133" t="s">
        <v>173</v>
      </c>
      <c r="K21" s="133">
        <v>40528</v>
      </c>
      <c r="L21" s="133" t="s">
        <v>1035</v>
      </c>
    </row>
    <row r="22" spans="1:12" ht="28.8" x14ac:dyDescent="0.3">
      <c r="A22" s="131">
        <v>16</v>
      </c>
      <c r="B22" s="133" t="s">
        <v>884</v>
      </c>
      <c r="C22" s="145" t="s">
        <v>718</v>
      </c>
      <c r="D22" s="133" t="s">
        <v>686</v>
      </c>
      <c r="E22" s="145" t="s">
        <v>868</v>
      </c>
      <c r="F22" s="133" t="s">
        <v>703</v>
      </c>
      <c r="G22" s="133" t="s">
        <v>170</v>
      </c>
      <c r="H22" s="133" t="s">
        <v>171</v>
      </c>
      <c r="I22" s="133" t="s">
        <v>172</v>
      </c>
      <c r="J22" s="133" t="s">
        <v>173</v>
      </c>
      <c r="K22" s="133">
        <v>40530</v>
      </c>
      <c r="L22" s="133" t="s">
        <v>1036</v>
      </c>
    </row>
    <row r="23" spans="1:12" ht="43.2" x14ac:dyDescent="0.3">
      <c r="A23" s="131">
        <v>17</v>
      </c>
      <c r="B23" s="133" t="s">
        <v>885</v>
      </c>
      <c r="C23" s="145" t="s">
        <v>719</v>
      </c>
      <c r="D23" s="133" t="s">
        <v>686</v>
      </c>
      <c r="E23" s="145" t="s">
        <v>868</v>
      </c>
      <c r="F23" s="133" t="s">
        <v>720</v>
      </c>
      <c r="G23" s="133" t="s">
        <v>170</v>
      </c>
      <c r="H23" s="133" t="s">
        <v>171</v>
      </c>
      <c r="I23" s="133" t="s">
        <v>172</v>
      </c>
      <c r="J23" s="133" t="s">
        <v>173</v>
      </c>
      <c r="K23" s="133">
        <v>40532</v>
      </c>
      <c r="L23" s="133" t="s">
        <v>1037</v>
      </c>
    </row>
    <row r="24" spans="1:12" ht="43.2" x14ac:dyDescent="0.3">
      <c r="A24" s="131">
        <v>18</v>
      </c>
      <c r="B24" s="133" t="s">
        <v>886</v>
      </c>
      <c r="C24" s="145" t="s">
        <v>721</v>
      </c>
      <c r="D24" s="133" t="s">
        <v>687</v>
      </c>
      <c r="E24" s="145" t="s">
        <v>868</v>
      </c>
      <c r="F24" s="133" t="s">
        <v>720</v>
      </c>
      <c r="G24" s="133" t="s">
        <v>170</v>
      </c>
      <c r="H24" s="133" t="s">
        <v>171</v>
      </c>
      <c r="I24" s="133" t="s">
        <v>172</v>
      </c>
      <c r="J24" s="133" t="s">
        <v>173</v>
      </c>
      <c r="K24" s="133">
        <v>40534</v>
      </c>
      <c r="L24" s="133" t="s">
        <v>1038</v>
      </c>
    </row>
    <row r="25" spans="1:12" ht="43.2" x14ac:dyDescent="0.3">
      <c r="A25" s="131">
        <v>19</v>
      </c>
      <c r="B25" s="133" t="s">
        <v>887</v>
      </c>
      <c r="C25" s="145" t="s">
        <v>722</v>
      </c>
      <c r="D25" s="133" t="s">
        <v>691</v>
      </c>
      <c r="E25" s="145" t="s">
        <v>868</v>
      </c>
      <c r="F25" s="133" t="s">
        <v>720</v>
      </c>
      <c r="G25" s="133" t="s">
        <v>170</v>
      </c>
      <c r="H25" s="133" t="s">
        <v>171</v>
      </c>
      <c r="I25" s="133" t="s">
        <v>172</v>
      </c>
      <c r="J25" s="133" t="s">
        <v>173</v>
      </c>
      <c r="K25" s="133">
        <v>40536</v>
      </c>
      <c r="L25" s="133" t="s">
        <v>1039</v>
      </c>
    </row>
    <row r="26" spans="1:12" ht="43.2" x14ac:dyDescent="0.3">
      <c r="A26" s="131">
        <v>20</v>
      </c>
      <c r="B26" s="133" t="s">
        <v>888</v>
      </c>
      <c r="C26" s="145" t="s">
        <v>723</v>
      </c>
      <c r="D26" s="133" t="s">
        <v>694</v>
      </c>
      <c r="E26" s="145" t="s">
        <v>868</v>
      </c>
      <c r="F26" s="133" t="s">
        <v>720</v>
      </c>
      <c r="G26" s="133" t="s">
        <v>170</v>
      </c>
      <c r="H26" s="133" t="s">
        <v>171</v>
      </c>
      <c r="I26" s="133" t="s">
        <v>172</v>
      </c>
      <c r="J26" s="133" t="s">
        <v>173</v>
      </c>
      <c r="K26" s="133">
        <v>40538</v>
      </c>
      <c r="L26" s="133" t="s">
        <v>1040</v>
      </c>
    </row>
    <row r="27" spans="1:12" ht="43.2" x14ac:dyDescent="0.3">
      <c r="A27" s="131">
        <v>21</v>
      </c>
      <c r="B27" s="133" t="s">
        <v>889</v>
      </c>
      <c r="C27" s="145" t="s">
        <v>724</v>
      </c>
      <c r="D27" s="133" t="s">
        <v>692</v>
      </c>
      <c r="E27" s="145" t="s">
        <v>868</v>
      </c>
      <c r="F27" s="133" t="s">
        <v>720</v>
      </c>
      <c r="G27" s="133" t="s">
        <v>170</v>
      </c>
      <c r="H27" s="133" t="s">
        <v>171</v>
      </c>
      <c r="I27" s="133" t="s">
        <v>172</v>
      </c>
      <c r="J27" s="133" t="s">
        <v>173</v>
      </c>
      <c r="K27" s="133">
        <v>40540</v>
      </c>
      <c r="L27" s="133" t="s">
        <v>1041</v>
      </c>
    </row>
    <row r="28" spans="1:12" ht="43.2" x14ac:dyDescent="0.3">
      <c r="A28" s="131">
        <v>22</v>
      </c>
      <c r="B28" s="133" t="s">
        <v>890</v>
      </c>
      <c r="C28" s="145" t="s">
        <v>725</v>
      </c>
      <c r="D28" s="133" t="s">
        <v>695</v>
      </c>
      <c r="E28" s="145" t="s">
        <v>868</v>
      </c>
      <c r="F28" s="133" t="s">
        <v>720</v>
      </c>
      <c r="G28" s="133" t="s">
        <v>170</v>
      </c>
      <c r="H28" s="133" t="s">
        <v>171</v>
      </c>
      <c r="I28" s="133" t="s">
        <v>172</v>
      </c>
      <c r="J28" s="133" t="s">
        <v>173</v>
      </c>
      <c r="K28" s="133">
        <v>40542</v>
      </c>
      <c r="L28" s="133" t="s">
        <v>1042</v>
      </c>
    </row>
    <row r="29" spans="1:12" ht="43.2" x14ac:dyDescent="0.3">
      <c r="A29" s="131">
        <v>23</v>
      </c>
      <c r="B29" s="133" t="s">
        <v>891</v>
      </c>
      <c r="C29" s="145" t="s">
        <v>726</v>
      </c>
      <c r="D29" s="133" t="s">
        <v>693</v>
      </c>
      <c r="E29" s="145" t="s">
        <v>868</v>
      </c>
      <c r="F29" s="133" t="s">
        <v>720</v>
      </c>
      <c r="G29" s="133" t="s">
        <v>170</v>
      </c>
      <c r="H29" s="133" t="s">
        <v>171</v>
      </c>
      <c r="I29" s="133" t="s">
        <v>172</v>
      </c>
      <c r="J29" s="133" t="s">
        <v>173</v>
      </c>
      <c r="K29" s="133">
        <v>40544</v>
      </c>
      <c r="L29" s="133" t="s">
        <v>1043</v>
      </c>
    </row>
    <row r="30" spans="1:12" ht="43.2" x14ac:dyDescent="0.3">
      <c r="A30" s="131">
        <v>24</v>
      </c>
      <c r="B30" s="133" t="s">
        <v>892</v>
      </c>
      <c r="C30" s="145" t="s">
        <v>727</v>
      </c>
      <c r="D30" s="133" t="s">
        <v>696</v>
      </c>
      <c r="E30" s="145" t="s">
        <v>868</v>
      </c>
      <c r="F30" s="133" t="s">
        <v>720</v>
      </c>
      <c r="G30" s="133" t="s">
        <v>170</v>
      </c>
      <c r="H30" s="133" t="s">
        <v>171</v>
      </c>
      <c r="I30" s="133" t="s">
        <v>172</v>
      </c>
      <c r="J30" s="133" t="s">
        <v>173</v>
      </c>
      <c r="K30" s="133">
        <v>40546</v>
      </c>
      <c r="L30" s="133" t="s">
        <v>1044</v>
      </c>
    </row>
    <row r="31" spans="1:12" ht="43.2" x14ac:dyDescent="0.3">
      <c r="A31" s="131">
        <v>25</v>
      </c>
      <c r="B31" s="133" t="s">
        <v>893</v>
      </c>
      <c r="C31" s="145" t="s">
        <v>728</v>
      </c>
      <c r="D31" s="133" t="s">
        <v>697</v>
      </c>
      <c r="E31" s="145" t="s">
        <v>868</v>
      </c>
      <c r="F31" s="133" t="s">
        <v>720</v>
      </c>
      <c r="G31" s="133" t="s">
        <v>170</v>
      </c>
      <c r="H31" s="133" t="s">
        <v>171</v>
      </c>
      <c r="I31" s="133" t="s">
        <v>172</v>
      </c>
      <c r="J31" s="133" t="s">
        <v>173</v>
      </c>
      <c r="K31" s="133">
        <v>40548</v>
      </c>
      <c r="L31" s="133" t="s">
        <v>1045</v>
      </c>
    </row>
    <row r="32" spans="1:12" ht="43.2" x14ac:dyDescent="0.3">
      <c r="A32" s="131">
        <v>26</v>
      </c>
      <c r="B32" s="133" t="s">
        <v>894</v>
      </c>
      <c r="C32" s="145" t="s">
        <v>729</v>
      </c>
      <c r="D32" s="133" t="s">
        <v>698</v>
      </c>
      <c r="E32" s="145" t="s">
        <v>868</v>
      </c>
      <c r="F32" s="133" t="s">
        <v>720</v>
      </c>
      <c r="G32" s="133" t="s">
        <v>170</v>
      </c>
      <c r="H32" s="133" t="s">
        <v>171</v>
      </c>
      <c r="I32" s="133" t="s">
        <v>172</v>
      </c>
      <c r="J32" s="133" t="s">
        <v>173</v>
      </c>
      <c r="K32" s="133">
        <v>40550</v>
      </c>
      <c r="L32" s="133" t="s">
        <v>1046</v>
      </c>
    </row>
    <row r="33" spans="1:12" ht="43.2" x14ac:dyDescent="0.3">
      <c r="A33" s="131">
        <v>27</v>
      </c>
      <c r="B33" s="133" t="s">
        <v>895</v>
      </c>
      <c r="C33" s="145" t="s">
        <v>730</v>
      </c>
      <c r="D33" s="133" t="s">
        <v>688</v>
      </c>
      <c r="E33" s="145" t="s">
        <v>868</v>
      </c>
      <c r="F33" s="133" t="s">
        <v>720</v>
      </c>
      <c r="G33" s="133" t="s">
        <v>170</v>
      </c>
      <c r="H33" s="133" t="s">
        <v>171</v>
      </c>
      <c r="I33" s="133" t="s">
        <v>172</v>
      </c>
      <c r="J33" s="133" t="s">
        <v>173</v>
      </c>
      <c r="K33" s="133">
        <v>40552</v>
      </c>
      <c r="L33" s="133" t="s">
        <v>1047</v>
      </c>
    </row>
    <row r="34" spans="1:12" ht="43.2" x14ac:dyDescent="0.3">
      <c r="A34" s="131">
        <v>28</v>
      </c>
      <c r="B34" s="133" t="s">
        <v>896</v>
      </c>
      <c r="C34" s="145" t="s">
        <v>731</v>
      </c>
      <c r="D34" s="133" t="s">
        <v>689</v>
      </c>
      <c r="E34" s="145" t="s">
        <v>868</v>
      </c>
      <c r="F34" s="133" t="s">
        <v>720</v>
      </c>
      <c r="G34" s="133" t="s">
        <v>170</v>
      </c>
      <c r="H34" s="133" t="s">
        <v>171</v>
      </c>
      <c r="I34" s="133" t="s">
        <v>172</v>
      </c>
      <c r="J34" s="133" t="s">
        <v>173</v>
      </c>
      <c r="K34" s="133">
        <v>40554</v>
      </c>
      <c r="L34" s="133" t="s">
        <v>1048</v>
      </c>
    </row>
    <row r="35" spans="1:12" ht="43.2" x14ac:dyDescent="0.3">
      <c r="A35" s="131">
        <v>29</v>
      </c>
      <c r="B35" s="133" t="s">
        <v>897</v>
      </c>
      <c r="C35" s="145" t="s">
        <v>732</v>
      </c>
      <c r="D35" s="133" t="s">
        <v>690</v>
      </c>
      <c r="E35" s="145" t="s">
        <v>868</v>
      </c>
      <c r="F35" s="133" t="s">
        <v>720</v>
      </c>
      <c r="G35" s="133" t="s">
        <v>170</v>
      </c>
      <c r="H35" s="133" t="s">
        <v>171</v>
      </c>
      <c r="I35" s="133" t="s">
        <v>172</v>
      </c>
      <c r="J35" s="133" t="s">
        <v>173</v>
      </c>
      <c r="K35" s="133">
        <v>40556</v>
      </c>
      <c r="L35" s="133" t="s">
        <v>1049</v>
      </c>
    </row>
    <row r="36" spans="1:12" ht="28.8" x14ac:dyDescent="0.3">
      <c r="A36" s="131">
        <v>30</v>
      </c>
      <c r="B36" s="133" t="s">
        <v>898</v>
      </c>
      <c r="C36" s="145" t="s">
        <v>733</v>
      </c>
      <c r="D36" s="133" t="s">
        <v>686</v>
      </c>
      <c r="E36" s="145" t="s">
        <v>868</v>
      </c>
      <c r="F36" s="133" t="s">
        <v>720</v>
      </c>
      <c r="G36" s="133" t="s">
        <v>170</v>
      </c>
      <c r="H36" s="133" t="s">
        <v>171</v>
      </c>
      <c r="I36" s="133" t="s">
        <v>172</v>
      </c>
      <c r="J36" s="133" t="s">
        <v>173</v>
      </c>
      <c r="K36" s="133">
        <v>40558</v>
      </c>
      <c r="L36" s="133" t="s">
        <v>1050</v>
      </c>
    </row>
    <row r="37" spans="1:12" ht="28.8" x14ac:dyDescent="0.3">
      <c r="A37" s="131">
        <v>31</v>
      </c>
      <c r="B37" s="133" t="s">
        <v>899</v>
      </c>
      <c r="C37" s="145" t="s">
        <v>734</v>
      </c>
      <c r="D37" s="133" t="s">
        <v>686</v>
      </c>
      <c r="E37" s="145" t="s">
        <v>868</v>
      </c>
      <c r="F37" s="133" t="s">
        <v>720</v>
      </c>
      <c r="G37" s="133" t="s">
        <v>170</v>
      </c>
      <c r="H37" s="133" t="s">
        <v>171</v>
      </c>
      <c r="I37" s="133" t="s">
        <v>172</v>
      </c>
      <c r="J37" s="133" t="s">
        <v>173</v>
      </c>
      <c r="K37" s="133">
        <v>40560</v>
      </c>
      <c r="L37" s="133" t="s">
        <v>1051</v>
      </c>
    </row>
    <row r="38" spans="1:12" ht="28.8" x14ac:dyDescent="0.3">
      <c r="A38" s="131">
        <v>32</v>
      </c>
      <c r="B38" s="133" t="s">
        <v>900</v>
      </c>
      <c r="C38" s="145" t="s">
        <v>735</v>
      </c>
      <c r="D38" s="133" t="s">
        <v>686</v>
      </c>
      <c r="E38" s="145" t="s">
        <v>868</v>
      </c>
      <c r="F38" s="133" t="s">
        <v>720</v>
      </c>
      <c r="G38" s="133" t="s">
        <v>170</v>
      </c>
      <c r="H38" s="133" t="s">
        <v>171</v>
      </c>
      <c r="I38" s="133" t="s">
        <v>172</v>
      </c>
      <c r="J38" s="133" t="s">
        <v>173</v>
      </c>
      <c r="K38" s="133">
        <v>40562</v>
      </c>
      <c r="L38" s="133" t="s">
        <v>1052</v>
      </c>
    </row>
    <row r="39" spans="1:12" ht="28.8" x14ac:dyDescent="0.3">
      <c r="A39" s="131">
        <v>33</v>
      </c>
      <c r="B39" s="133" t="s">
        <v>901</v>
      </c>
      <c r="C39" s="145" t="s">
        <v>736</v>
      </c>
      <c r="D39" s="133" t="s">
        <v>686</v>
      </c>
      <c r="E39" s="145" t="s">
        <v>868</v>
      </c>
      <c r="F39" s="133" t="s">
        <v>169</v>
      </c>
      <c r="G39" s="133" t="s">
        <v>170</v>
      </c>
      <c r="H39" s="133" t="s">
        <v>171</v>
      </c>
      <c r="I39" s="133" t="s">
        <v>172</v>
      </c>
      <c r="J39" s="133" t="s">
        <v>173</v>
      </c>
      <c r="K39" s="133">
        <v>40564</v>
      </c>
      <c r="L39" s="133" t="s">
        <v>1053</v>
      </c>
    </row>
    <row r="40" spans="1:12" ht="28.8" x14ac:dyDescent="0.3">
      <c r="A40" s="131">
        <v>34</v>
      </c>
      <c r="B40" s="133" t="s">
        <v>902</v>
      </c>
      <c r="C40" s="145" t="s">
        <v>737</v>
      </c>
      <c r="D40" s="133" t="s">
        <v>686</v>
      </c>
      <c r="E40" s="145" t="s">
        <v>868</v>
      </c>
      <c r="F40" s="133" t="s">
        <v>169</v>
      </c>
      <c r="G40" s="133" t="s">
        <v>170</v>
      </c>
      <c r="H40" s="133" t="s">
        <v>171</v>
      </c>
      <c r="I40" s="133" t="s">
        <v>172</v>
      </c>
      <c r="J40" s="133" t="s">
        <v>173</v>
      </c>
      <c r="K40" s="133">
        <v>40566</v>
      </c>
      <c r="L40" s="133" t="s">
        <v>1054</v>
      </c>
    </row>
    <row r="41" spans="1:12" ht="28.8" x14ac:dyDescent="0.3">
      <c r="A41" s="131">
        <v>35</v>
      </c>
      <c r="B41" s="133" t="s">
        <v>903</v>
      </c>
      <c r="C41" s="145" t="s">
        <v>738</v>
      </c>
      <c r="D41" s="133" t="s">
        <v>686</v>
      </c>
      <c r="E41" s="145" t="s">
        <v>868</v>
      </c>
      <c r="F41" s="133" t="s">
        <v>169</v>
      </c>
      <c r="G41" s="133" t="s">
        <v>170</v>
      </c>
      <c r="H41" s="133" t="s">
        <v>171</v>
      </c>
      <c r="I41" s="133" t="s">
        <v>172</v>
      </c>
      <c r="J41" s="133" t="s">
        <v>173</v>
      </c>
      <c r="K41" s="133">
        <v>40568</v>
      </c>
      <c r="L41" s="133" t="s">
        <v>1055</v>
      </c>
    </row>
    <row r="42" spans="1:12" ht="28.8" x14ac:dyDescent="0.3">
      <c r="A42" s="131">
        <v>36</v>
      </c>
      <c r="B42" s="133" t="s">
        <v>904</v>
      </c>
      <c r="C42" s="145" t="s">
        <v>739</v>
      </c>
      <c r="D42" s="133" t="s">
        <v>856</v>
      </c>
      <c r="E42" s="145" t="s">
        <v>868</v>
      </c>
      <c r="F42" s="133" t="s">
        <v>169</v>
      </c>
      <c r="G42" s="133" t="s">
        <v>170</v>
      </c>
      <c r="H42" s="133" t="s">
        <v>171</v>
      </c>
      <c r="I42" s="133" t="s">
        <v>172</v>
      </c>
      <c r="J42" s="133" t="s">
        <v>173</v>
      </c>
      <c r="K42" s="133">
        <v>40570</v>
      </c>
      <c r="L42" s="133" t="s">
        <v>1056</v>
      </c>
    </row>
    <row r="43" spans="1:12" ht="28.8" x14ac:dyDescent="0.3">
      <c r="A43" s="131">
        <v>37</v>
      </c>
      <c r="B43" s="133" t="s">
        <v>905</v>
      </c>
      <c r="C43" s="145" t="s">
        <v>740</v>
      </c>
      <c r="D43" s="133" t="s">
        <v>856</v>
      </c>
      <c r="E43" s="145" t="s">
        <v>868</v>
      </c>
      <c r="F43" s="133" t="s">
        <v>169</v>
      </c>
      <c r="G43" s="133" t="s">
        <v>170</v>
      </c>
      <c r="H43" s="133" t="s">
        <v>171</v>
      </c>
      <c r="I43" s="133" t="s">
        <v>172</v>
      </c>
      <c r="J43" s="133" t="s">
        <v>173</v>
      </c>
      <c r="K43" s="133">
        <v>40572</v>
      </c>
      <c r="L43" s="133" t="s">
        <v>1057</v>
      </c>
    </row>
    <row r="44" spans="1:12" ht="28.8" x14ac:dyDescent="0.3">
      <c r="A44" s="131">
        <v>38</v>
      </c>
      <c r="B44" s="133" t="s">
        <v>906</v>
      </c>
      <c r="C44" s="145" t="s">
        <v>741</v>
      </c>
      <c r="D44" s="133" t="s">
        <v>856</v>
      </c>
      <c r="E44" s="145" t="s">
        <v>868</v>
      </c>
      <c r="F44" s="133" t="s">
        <v>169</v>
      </c>
      <c r="G44" s="133" t="s">
        <v>170</v>
      </c>
      <c r="H44" s="133" t="s">
        <v>171</v>
      </c>
      <c r="I44" s="133" t="s">
        <v>172</v>
      </c>
      <c r="J44" s="133" t="s">
        <v>173</v>
      </c>
      <c r="K44" s="133">
        <v>40574</v>
      </c>
      <c r="L44" s="133" t="s">
        <v>1058</v>
      </c>
    </row>
    <row r="45" spans="1:12" ht="28.8" x14ac:dyDescent="0.3">
      <c r="A45" s="131">
        <v>39</v>
      </c>
      <c r="B45" s="133" t="s">
        <v>907</v>
      </c>
      <c r="C45" s="145" t="s">
        <v>742</v>
      </c>
      <c r="D45" s="133" t="s">
        <v>857</v>
      </c>
      <c r="E45" s="145" t="s">
        <v>868</v>
      </c>
      <c r="F45" s="133" t="s">
        <v>169</v>
      </c>
      <c r="G45" s="133" t="s">
        <v>170</v>
      </c>
      <c r="H45" s="133" t="s">
        <v>171</v>
      </c>
      <c r="I45" s="133" t="s">
        <v>172</v>
      </c>
      <c r="J45" s="133" t="s">
        <v>173</v>
      </c>
      <c r="K45" s="133">
        <v>40576</v>
      </c>
      <c r="L45" s="133" t="s">
        <v>1059</v>
      </c>
    </row>
    <row r="46" spans="1:12" ht="28.8" x14ac:dyDescent="0.3">
      <c r="A46" s="131">
        <v>40</v>
      </c>
      <c r="B46" s="133" t="s">
        <v>908</v>
      </c>
      <c r="C46" s="145" t="s">
        <v>743</v>
      </c>
      <c r="D46" s="133" t="s">
        <v>857</v>
      </c>
      <c r="E46" s="145" t="s">
        <v>868</v>
      </c>
      <c r="F46" s="133" t="s">
        <v>169</v>
      </c>
      <c r="G46" s="133" t="s">
        <v>170</v>
      </c>
      <c r="H46" s="133" t="s">
        <v>171</v>
      </c>
      <c r="I46" s="133" t="s">
        <v>172</v>
      </c>
      <c r="J46" s="133" t="s">
        <v>173</v>
      </c>
      <c r="K46" s="133">
        <v>40578</v>
      </c>
      <c r="L46" s="133" t="s">
        <v>1060</v>
      </c>
    </row>
    <row r="47" spans="1:12" ht="28.8" x14ac:dyDescent="0.3">
      <c r="A47" s="131">
        <v>41</v>
      </c>
      <c r="B47" s="133" t="s">
        <v>909</v>
      </c>
      <c r="C47" s="145" t="s">
        <v>744</v>
      </c>
      <c r="D47" s="133" t="s">
        <v>857</v>
      </c>
      <c r="E47" s="145" t="s">
        <v>868</v>
      </c>
      <c r="F47" s="133" t="s">
        <v>169</v>
      </c>
      <c r="G47" s="133" t="s">
        <v>170</v>
      </c>
      <c r="H47" s="133" t="s">
        <v>171</v>
      </c>
      <c r="I47" s="133" t="s">
        <v>172</v>
      </c>
      <c r="J47" s="133" t="s">
        <v>173</v>
      </c>
      <c r="K47" s="133">
        <v>40580</v>
      </c>
      <c r="L47" s="133" t="s">
        <v>1061</v>
      </c>
    </row>
    <row r="48" spans="1:12" ht="28.8" x14ac:dyDescent="0.3">
      <c r="A48" s="131">
        <v>42</v>
      </c>
      <c r="B48" s="133" t="s">
        <v>910</v>
      </c>
      <c r="C48" s="145" t="s">
        <v>745</v>
      </c>
      <c r="D48" s="133" t="s">
        <v>858</v>
      </c>
      <c r="E48" s="145" t="s">
        <v>868</v>
      </c>
      <c r="F48" s="133" t="s">
        <v>169</v>
      </c>
      <c r="G48" s="133" t="s">
        <v>170</v>
      </c>
      <c r="H48" s="133" t="s">
        <v>171</v>
      </c>
      <c r="I48" s="133" t="s">
        <v>172</v>
      </c>
      <c r="J48" s="133" t="s">
        <v>173</v>
      </c>
      <c r="K48" s="133">
        <v>40582</v>
      </c>
      <c r="L48" s="133" t="s">
        <v>1062</v>
      </c>
    </row>
    <row r="49" spans="1:12" ht="28.8" x14ac:dyDescent="0.3">
      <c r="A49" s="131">
        <v>43</v>
      </c>
      <c r="B49" s="133" t="s">
        <v>911</v>
      </c>
      <c r="C49" s="145" t="s">
        <v>746</v>
      </c>
      <c r="D49" s="133" t="s">
        <v>858</v>
      </c>
      <c r="E49" s="145" t="s">
        <v>868</v>
      </c>
      <c r="F49" s="133" t="s">
        <v>169</v>
      </c>
      <c r="G49" s="133" t="s">
        <v>170</v>
      </c>
      <c r="H49" s="133" t="s">
        <v>171</v>
      </c>
      <c r="I49" s="133" t="s">
        <v>172</v>
      </c>
      <c r="J49" s="133" t="s">
        <v>173</v>
      </c>
      <c r="K49" s="133">
        <v>40584</v>
      </c>
      <c r="L49" s="133" t="s">
        <v>1063</v>
      </c>
    </row>
    <row r="50" spans="1:12" ht="28.8" x14ac:dyDescent="0.3">
      <c r="A50" s="131">
        <v>44</v>
      </c>
      <c r="B50" s="133" t="s">
        <v>912</v>
      </c>
      <c r="C50" s="145" t="s">
        <v>747</v>
      </c>
      <c r="D50" s="133" t="s">
        <v>858</v>
      </c>
      <c r="E50" s="145" t="s">
        <v>868</v>
      </c>
      <c r="F50" s="133" t="s">
        <v>169</v>
      </c>
      <c r="G50" s="133" t="s">
        <v>170</v>
      </c>
      <c r="H50" s="133" t="s">
        <v>171</v>
      </c>
      <c r="I50" s="133" t="s">
        <v>172</v>
      </c>
      <c r="J50" s="133" t="s">
        <v>173</v>
      </c>
      <c r="K50" s="133">
        <v>40586</v>
      </c>
      <c r="L50" s="133" t="s">
        <v>1064</v>
      </c>
    </row>
    <row r="51" spans="1:12" ht="28.8" x14ac:dyDescent="0.3">
      <c r="A51" s="131">
        <v>45</v>
      </c>
      <c r="B51" s="133" t="s">
        <v>913</v>
      </c>
      <c r="C51" s="145" t="s">
        <v>748</v>
      </c>
      <c r="D51" s="133" t="s">
        <v>859</v>
      </c>
      <c r="E51" s="145" t="s">
        <v>868</v>
      </c>
      <c r="F51" s="133" t="s">
        <v>169</v>
      </c>
      <c r="G51" s="133" t="s">
        <v>170</v>
      </c>
      <c r="H51" s="133" t="s">
        <v>171</v>
      </c>
      <c r="I51" s="133" t="s">
        <v>172</v>
      </c>
      <c r="J51" s="133" t="s">
        <v>173</v>
      </c>
      <c r="K51" s="133">
        <v>40588</v>
      </c>
      <c r="L51" s="133" t="s">
        <v>1065</v>
      </c>
    </row>
    <row r="52" spans="1:12" ht="28.8" x14ac:dyDescent="0.3">
      <c r="A52" s="131">
        <v>46</v>
      </c>
      <c r="B52" s="133" t="s">
        <v>914</v>
      </c>
      <c r="C52" s="145" t="s">
        <v>749</v>
      </c>
      <c r="D52" s="133" t="s">
        <v>859</v>
      </c>
      <c r="E52" s="145" t="s">
        <v>868</v>
      </c>
      <c r="F52" s="133" t="s">
        <v>169</v>
      </c>
      <c r="G52" s="133" t="s">
        <v>170</v>
      </c>
      <c r="H52" s="133" t="s">
        <v>171</v>
      </c>
      <c r="I52" s="133" t="s">
        <v>172</v>
      </c>
      <c r="J52" s="133" t="s">
        <v>173</v>
      </c>
      <c r="K52" s="133">
        <v>40590</v>
      </c>
      <c r="L52" s="133" t="s">
        <v>1066</v>
      </c>
    </row>
    <row r="53" spans="1:12" ht="28.8" x14ac:dyDescent="0.3">
      <c r="A53" s="131">
        <v>47</v>
      </c>
      <c r="B53" s="133" t="s">
        <v>915</v>
      </c>
      <c r="C53" s="145" t="s">
        <v>750</v>
      </c>
      <c r="D53" s="133" t="s">
        <v>859</v>
      </c>
      <c r="E53" s="145" t="s">
        <v>868</v>
      </c>
      <c r="F53" s="133" t="s">
        <v>169</v>
      </c>
      <c r="G53" s="133" t="s">
        <v>170</v>
      </c>
      <c r="H53" s="133" t="s">
        <v>171</v>
      </c>
      <c r="I53" s="133" t="s">
        <v>172</v>
      </c>
      <c r="J53" s="133" t="s">
        <v>173</v>
      </c>
      <c r="K53" s="133">
        <v>40592</v>
      </c>
      <c r="L53" s="133" t="s">
        <v>1067</v>
      </c>
    </row>
    <row r="54" spans="1:12" ht="28.8" x14ac:dyDescent="0.3">
      <c r="A54" s="131">
        <v>48</v>
      </c>
      <c r="B54" s="133" t="s">
        <v>916</v>
      </c>
      <c r="C54" s="145" t="s">
        <v>751</v>
      </c>
      <c r="D54" s="133" t="s">
        <v>860</v>
      </c>
      <c r="E54" s="145" t="s">
        <v>868</v>
      </c>
      <c r="F54" s="133" t="s">
        <v>169</v>
      </c>
      <c r="G54" s="133" t="s">
        <v>170</v>
      </c>
      <c r="H54" s="133" t="s">
        <v>171</v>
      </c>
      <c r="I54" s="133" t="s">
        <v>172</v>
      </c>
      <c r="J54" s="133" t="s">
        <v>173</v>
      </c>
      <c r="K54" s="133">
        <v>40594</v>
      </c>
      <c r="L54" s="133" t="s">
        <v>1068</v>
      </c>
    </row>
    <row r="55" spans="1:12" ht="28.8" x14ac:dyDescent="0.3">
      <c r="A55" s="131">
        <v>49</v>
      </c>
      <c r="B55" s="133" t="s">
        <v>917</v>
      </c>
      <c r="C55" s="145" t="s">
        <v>752</v>
      </c>
      <c r="D55" s="133" t="s">
        <v>860</v>
      </c>
      <c r="E55" s="145" t="s">
        <v>868</v>
      </c>
      <c r="F55" s="133" t="s">
        <v>169</v>
      </c>
      <c r="G55" s="133" t="s">
        <v>170</v>
      </c>
      <c r="H55" s="133" t="s">
        <v>171</v>
      </c>
      <c r="I55" s="133" t="s">
        <v>172</v>
      </c>
      <c r="J55" s="133" t="s">
        <v>173</v>
      </c>
      <c r="K55" s="133">
        <v>40596</v>
      </c>
      <c r="L55" s="133" t="s">
        <v>1069</v>
      </c>
    </row>
    <row r="56" spans="1:12" ht="28.8" x14ac:dyDescent="0.3">
      <c r="A56" s="131">
        <v>50</v>
      </c>
      <c r="B56" s="133" t="s">
        <v>918</v>
      </c>
      <c r="C56" s="145" t="s">
        <v>753</v>
      </c>
      <c r="D56" s="133" t="s">
        <v>860</v>
      </c>
      <c r="E56" s="145" t="s">
        <v>868</v>
      </c>
      <c r="F56" s="133" t="s">
        <v>169</v>
      </c>
      <c r="G56" s="133" t="s">
        <v>170</v>
      </c>
      <c r="H56" s="133" t="s">
        <v>171</v>
      </c>
      <c r="I56" s="133" t="s">
        <v>172</v>
      </c>
      <c r="J56" s="133" t="s">
        <v>173</v>
      </c>
      <c r="K56" s="133">
        <v>40598</v>
      </c>
      <c r="L56" s="133" t="s">
        <v>1070</v>
      </c>
    </row>
    <row r="57" spans="1:12" ht="28.8" x14ac:dyDescent="0.3">
      <c r="A57" s="131">
        <v>51</v>
      </c>
      <c r="B57" s="133" t="s">
        <v>919</v>
      </c>
      <c r="C57" s="145" t="s">
        <v>754</v>
      </c>
      <c r="D57" s="133" t="s">
        <v>861</v>
      </c>
      <c r="E57" s="145" t="s">
        <v>868</v>
      </c>
      <c r="F57" s="133" t="s">
        <v>169</v>
      </c>
      <c r="G57" s="133" t="s">
        <v>170</v>
      </c>
      <c r="H57" s="133" t="s">
        <v>171</v>
      </c>
      <c r="I57" s="133" t="s">
        <v>172</v>
      </c>
      <c r="J57" s="133" t="s">
        <v>173</v>
      </c>
      <c r="K57" s="133">
        <v>40600</v>
      </c>
      <c r="L57" s="133" t="s">
        <v>1071</v>
      </c>
    </row>
    <row r="58" spans="1:12" ht="28.8" x14ac:dyDescent="0.3">
      <c r="A58" s="131">
        <v>52</v>
      </c>
      <c r="B58" s="133" t="s">
        <v>920</v>
      </c>
      <c r="C58" s="145" t="s">
        <v>755</v>
      </c>
      <c r="D58" s="133" t="s">
        <v>861</v>
      </c>
      <c r="E58" s="145" t="s">
        <v>868</v>
      </c>
      <c r="F58" s="133" t="s">
        <v>169</v>
      </c>
      <c r="G58" s="133" t="s">
        <v>170</v>
      </c>
      <c r="H58" s="133" t="s">
        <v>171</v>
      </c>
      <c r="I58" s="133" t="s">
        <v>172</v>
      </c>
      <c r="J58" s="133" t="s">
        <v>173</v>
      </c>
      <c r="K58" s="133">
        <v>40602</v>
      </c>
      <c r="L58" s="133" t="s">
        <v>1072</v>
      </c>
    </row>
    <row r="59" spans="1:12" ht="28.8" x14ac:dyDescent="0.3">
      <c r="A59" s="131">
        <v>53</v>
      </c>
      <c r="B59" s="133" t="s">
        <v>921</v>
      </c>
      <c r="C59" s="145" t="s">
        <v>756</v>
      </c>
      <c r="D59" s="133" t="s">
        <v>861</v>
      </c>
      <c r="E59" s="145" t="s">
        <v>868</v>
      </c>
      <c r="F59" s="133" t="s">
        <v>169</v>
      </c>
      <c r="G59" s="133" t="s">
        <v>170</v>
      </c>
      <c r="H59" s="133" t="s">
        <v>171</v>
      </c>
      <c r="I59" s="133" t="s">
        <v>172</v>
      </c>
      <c r="J59" s="133" t="s">
        <v>173</v>
      </c>
      <c r="K59" s="133">
        <v>40604</v>
      </c>
      <c r="L59" s="133" t="s">
        <v>1073</v>
      </c>
    </row>
    <row r="60" spans="1:12" ht="28.8" x14ac:dyDescent="0.3">
      <c r="A60" s="131">
        <v>54</v>
      </c>
      <c r="B60" s="133" t="s">
        <v>922</v>
      </c>
      <c r="C60" s="145" t="s">
        <v>757</v>
      </c>
      <c r="D60" s="133" t="s">
        <v>862</v>
      </c>
      <c r="E60" s="145" t="s">
        <v>868</v>
      </c>
      <c r="F60" s="133" t="s">
        <v>169</v>
      </c>
      <c r="G60" s="133" t="s">
        <v>170</v>
      </c>
      <c r="H60" s="133" t="s">
        <v>171</v>
      </c>
      <c r="I60" s="133" t="s">
        <v>172</v>
      </c>
      <c r="J60" s="133" t="s">
        <v>173</v>
      </c>
      <c r="K60" s="133">
        <v>40606</v>
      </c>
      <c r="L60" s="133" t="s">
        <v>1074</v>
      </c>
    </row>
    <row r="61" spans="1:12" ht="28.8" x14ac:dyDescent="0.3">
      <c r="A61" s="131">
        <v>55</v>
      </c>
      <c r="B61" s="133" t="s">
        <v>923</v>
      </c>
      <c r="C61" s="145" t="s">
        <v>758</v>
      </c>
      <c r="D61" s="133" t="s">
        <v>862</v>
      </c>
      <c r="E61" s="145" t="s">
        <v>868</v>
      </c>
      <c r="F61" s="133" t="s">
        <v>169</v>
      </c>
      <c r="G61" s="133" t="s">
        <v>170</v>
      </c>
      <c r="H61" s="133" t="s">
        <v>171</v>
      </c>
      <c r="I61" s="133" t="s">
        <v>172</v>
      </c>
      <c r="J61" s="133" t="s">
        <v>173</v>
      </c>
      <c r="K61" s="133">
        <v>40608</v>
      </c>
      <c r="L61" s="133" t="s">
        <v>1075</v>
      </c>
    </row>
    <row r="62" spans="1:12" ht="28.8" x14ac:dyDescent="0.3">
      <c r="A62" s="131">
        <v>56</v>
      </c>
      <c r="B62" s="133" t="s">
        <v>924</v>
      </c>
      <c r="C62" s="145" t="s">
        <v>759</v>
      </c>
      <c r="D62" s="133" t="s">
        <v>862</v>
      </c>
      <c r="E62" s="145" t="s">
        <v>868</v>
      </c>
      <c r="F62" s="133" t="s">
        <v>169</v>
      </c>
      <c r="G62" s="133" t="s">
        <v>170</v>
      </c>
      <c r="H62" s="133" t="s">
        <v>171</v>
      </c>
      <c r="I62" s="133" t="s">
        <v>172</v>
      </c>
      <c r="J62" s="133" t="s">
        <v>173</v>
      </c>
      <c r="K62" s="133">
        <v>40610</v>
      </c>
      <c r="L62" s="133" t="s">
        <v>1076</v>
      </c>
    </row>
    <row r="63" spans="1:12" ht="28.8" x14ac:dyDescent="0.3">
      <c r="A63" s="131">
        <v>57</v>
      </c>
      <c r="B63" s="133" t="s">
        <v>925</v>
      </c>
      <c r="C63" s="145" t="s">
        <v>760</v>
      </c>
      <c r="D63" s="133" t="s">
        <v>863</v>
      </c>
      <c r="E63" s="145" t="s">
        <v>868</v>
      </c>
      <c r="F63" s="133" t="s">
        <v>169</v>
      </c>
      <c r="G63" s="133" t="s">
        <v>170</v>
      </c>
      <c r="H63" s="133" t="s">
        <v>171</v>
      </c>
      <c r="I63" s="133" t="s">
        <v>172</v>
      </c>
      <c r="J63" s="133" t="s">
        <v>173</v>
      </c>
      <c r="K63" s="133">
        <v>40612</v>
      </c>
      <c r="L63" s="133" t="s">
        <v>1077</v>
      </c>
    </row>
    <row r="64" spans="1:12" ht="28.8" x14ac:dyDescent="0.3">
      <c r="A64" s="131">
        <v>58</v>
      </c>
      <c r="B64" s="133" t="s">
        <v>926</v>
      </c>
      <c r="C64" s="145" t="s">
        <v>761</v>
      </c>
      <c r="D64" s="133" t="s">
        <v>863</v>
      </c>
      <c r="E64" s="145" t="s">
        <v>868</v>
      </c>
      <c r="F64" s="133" t="s">
        <v>169</v>
      </c>
      <c r="G64" s="133" t="s">
        <v>170</v>
      </c>
      <c r="H64" s="133" t="s">
        <v>171</v>
      </c>
      <c r="I64" s="133" t="s">
        <v>172</v>
      </c>
      <c r="J64" s="133" t="s">
        <v>173</v>
      </c>
      <c r="K64" s="133">
        <v>40614</v>
      </c>
      <c r="L64" s="133" t="s">
        <v>1078</v>
      </c>
    </row>
    <row r="65" spans="1:12" ht="28.8" x14ac:dyDescent="0.3">
      <c r="A65" s="131">
        <v>59</v>
      </c>
      <c r="B65" s="133" t="s">
        <v>927</v>
      </c>
      <c r="C65" s="145" t="s">
        <v>762</v>
      </c>
      <c r="D65" s="133" t="s">
        <v>863</v>
      </c>
      <c r="E65" s="145" t="s">
        <v>868</v>
      </c>
      <c r="F65" s="133" t="s">
        <v>169</v>
      </c>
      <c r="G65" s="133" t="s">
        <v>170</v>
      </c>
      <c r="H65" s="133" t="s">
        <v>171</v>
      </c>
      <c r="I65" s="133" t="s">
        <v>172</v>
      </c>
      <c r="J65" s="133" t="s">
        <v>173</v>
      </c>
      <c r="K65" s="133">
        <v>40616</v>
      </c>
      <c r="L65" s="133" t="s">
        <v>1079</v>
      </c>
    </row>
    <row r="66" spans="1:12" ht="28.8" x14ac:dyDescent="0.3">
      <c r="A66" s="131">
        <v>60</v>
      </c>
      <c r="B66" s="133" t="s">
        <v>928</v>
      </c>
      <c r="C66" s="145" t="s">
        <v>763</v>
      </c>
      <c r="D66" s="133" t="s">
        <v>864</v>
      </c>
      <c r="E66" s="145" t="s">
        <v>868</v>
      </c>
      <c r="F66" s="133" t="s">
        <v>169</v>
      </c>
      <c r="G66" s="133" t="s">
        <v>170</v>
      </c>
      <c r="H66" s="133" t="s">
        <v>171</v>
      </c>
      <c r="I66" s="133" t="s">
        <v>172</v>
      </c>
      <c r="J66" s="133" t="s">
        <v>173</v>
      </c>
      <c r="K66" s="133">
        <v>40618</v>
      </c>
      <c r="L66" s="133" t="s">
        <v>1080</v>
      </c>
    </row>
    <row r="67" spans="1:12" ht="28.8" x14ac:dyDescent="0.3">
      <c r="A67" s="131">
        <v>61</v>
      </c>
      <c r="B67" s="133" t="s">
        <v>929</v>
      </c>
      <c r="C67" s="145" t="s">
        <v>764</v>
      </c>
      <c r="D67" s="133" t="s">
        <v>864</v>
      </c>
      <c r="E67" s="145" t="s">
        <v>868</v>
      </c>
      <c r="F67" s="133" t="s">
        <v>169</v>
      </c>
      <c r="G67" s="133" t="s">
        <v>170</v>
      </c>
      <c r="H67" s="133" t="s">
        <v>171</v>
      </c>
      <c r="I67" s="133" t="s">
        <v>172</v>
      </c>
      <c r="J67" s="133" t="s">
        <v>173</v>
      </c>
      <c r="K67" s="133">
        <v>40620</v>
      </c>
      <c r="L67" s="133" t="s">
        <v>1081</v>
      </c>
    </row>
    <row r="68" spans="1:12" ht="28.8" x14ac:dyDescent="0.3">
      <c r="A68" s="131">
        <v>62</v>
      </c>
      <c r="B68" s="133" t="s">
        <v>930</v>
      </c>
      <c r="C68" s="145" t="s">
        <v>765</v>
      </c>
      <c r="D68" s="133" t="s">
        <v>864</v>
      </c>
      <c r="E68" s="145" t="s">
        <v>868</v>
      </c>
      <c r="F68" s="133" t="s">
        <v>169</v>
      </c>
      <c r="G68" s="133" t="s">
        <v>170</v>
      </c>
      <c r="H68" s="133" t="s">
        <v>171</v>
      </c>
      <c r="I68" s="133" t="s">
        <v>172</v>
      </c>
      <c r="J68" s="133" t="s">
        <v>173</v>
      </c>
      <c r="K68" s="133">
        <v>40622</v>
      </c>
      <c r="L68" s="133" t="s">
        <v>1082</v>
      </c>
    </row>
    <row r="69" spans="1:12" ht="28.8" x14ac:dyDescent="0.3">
      <c r="A69" s="131">
        <v>63</v>
      </c>
      <c r="B69" s="133" t="s">
        <v>931</v>
      </c>
      <c r="C69" s="145" t="s">
        <v>766</v>
      </c>
      <c r="D69" s="133" t="s">
        <v>865</v>
      </c>
      <c r="E69" s="145" t="s">
        <v>868</v>
      </c>
      <c r="F69" s="133" t="s">
        <v>169</v>
      </c>
      <c r="G69" s="133" t="s">
        <v>170</v>
      </c>
      <c r="H69" s="133" t="s">
        <v>171</v>
      </c>
      <c r="I69" s="133" t="s">
        <v>172</v>
      </c>
      <c r="J69" s="133" t="s">
        <v>173</v>
      </c>
      <c r="K69" s="133">
        <v>40624</v>
      </c>
      <c r="L69" s="133" t="s">
        <v>1083</v>
      </c>
    </row>
    <row r="70" spans="1:12" ht="28.8" x14ac:dyDescent="0.3">
      <c r="A70" s="131">
        <v>64</v>
      </c>
      <c r="B70" s="133" t="s">
        <v>932</v>
      </c>
      <c r="C70" s="145" t="s">
        <v>767</v>
      </c>
      <c r="D70" s="133" t="s">
        <v>865</v>
      </c>
      <c r="E70" s="145" t="s">
        <v>868</v>
      </c>
      <c r="F70" s="133" t="s">
        <v>169</v>
      </c>
      <c r="G70" s="133" t="s">
        <v>170</v>
      </c>
      <c r="H70" s="133" t="s">
        <v>171</v>
      </c>
      <c r="I70" s="133" t="s">
        <v>172</v>
      </c>
      <c r="J70" s="133" t="s">
        <v>173</v>
      </c>
      <c r="K70" s="133">
        <v>40626</v>
      </c>
      <c r="L70" s="133" t="s">
        <v>1084</v>
      </c>
    </row>
    <row r="71" spans="1:12" ht="28.8" x14ac:dyDescent="0.3">
      <c r="A71" s="131">
        <v>65</v>
      </c>
      <c r="B71" s="133" t="s">
        <v>933</v>
      </c>
      <c r="C71" s="145" t="s">
        <v>768</v>
      </c>
      <c r="D71" s="133" t="s">
        <v>865</v>
      </c>
      <c r="E71" s="145" t="s">
        <v>868</v>
      </c>
      <c r="F71" s="133" t="s">
        <v>169</v>
      </c>
      <c r="G71" s="133" t="s">
        <v>170</v>
      </c>
      <c r="H71" s="133" t="s">
        <v>171</v>
      </c>
      <c r="I71" s="133" t="s">
        <v>172</v>
      </c>
      <c r="J71" s="133" t="s">
        <v>173</v>
      </c>
      <c r="K71" s="133">
        <v>40628</v>
      </c>
      <c r="L71" s="133" t="s">
        <v>1085</v>
      </c>
    </row>
    <row r="72" spans="1:12" ht="28.8" x14ac:dyDescent="0.3">
      <c r="A72" s="131">
        <v>66</v>
      </c>
      <c r="B72" s="133" t="s">
        <v>934</v>
      </c>
      <c r="C72" s="145" t="s">
        <v>769</v>
      </c>
      <c r="D72" s="133" t="s">
        <v>866</v>
      </c>
      <c r="E72" s="145" t="s">
        <v>868</v>
      </c>
      <c r="F72" s="133" t="s">
        <v>169</v>
      </c>
      <c r="G72" s="133" t="s">
        <v>170</v>
      </c>
      <c r="H72" s="133" t="s">
        <v>171</v>
      </c>
      <c r="I72" s="133" t="s">
        <v>172</v>
      </c>
      <c r="J72" s="133" t="s">
        <v>173</v>
      </c>
      <c r="K72" s="133">
        <v>40630</v>
      </c>
      <c r="L72" s="133" t="s">
        <v>1086</v>
      </c>
    </row>
    <row r="73" spans="1:12" ht="28.8" x14ac:dyDescent="0.3">
      <c r="A73" s="131">
        <v>67</v>
      </c>
      <c r="B73" s="133" t="s">
        <v>935</v>
      </c>
      <c r="C73" s="145" t="s">
        <v>770</v>
      </c>
      <c r="D73" s="133" t="s">
        <v>866</v>
      </c>
      <c r="E73" s="145" t="s">
        <v>868</v>
      </c>
      <c r="F73" s="133" t="s">
        <v>169</v>
      </c>
      <c r="G73" s="133" t="s">
        <v>170</v>
      </c>
      <c r="H73" s="133" t="s">
        <v>171</v>
      </c>
      <c r="I73" s="133" t="s">
        <v>172</v>
      </c>
      <c r="J73" s="133" t="s">
        <v>173</v>
      </c>
      <c r="K73" s="133">
        <v>40632</v>
      </c>
      <c r="L73" s="133" t="s">
        <v>1087</v>
      </c>
    </row>
    <row r="74" spans="1:12" ht="28.8" x14ac:dyDescent="0.3">
      <c r="A74" s="131">
        <v>68</v>
      </c>
      <c r="B74" s="133" t="s">
        <v>936</v>
      </c>
      <c r="C74" s="145" t="s">
        <v>771</v>
      </c>
      <c r="D74" s="133" t="s">
        <v>866</v>
      </c>
      <c r="E74" s="145" t="s">
        <v>868</v>
      </c>
      <c r="F74" s="133" t="s">
        <v>169</v>
      </c>
      <c r="G74" s="133" t="s">
        <v>170</v>
      </c>
      <c r="H74" s="133" t="s">
        <v>171</v>
      </c>
      <c r="I74" s="133" t="s">
        <v>172</v>
      </c>
      <c r="J74" s="133" t="s">
        <v>173</v>
      </c>
      <c r="K74" s="133">
        <v>40634</v>
      </c>
      <c r="L74" s="133" t="s">
        <v>1088</v>
      </c>
    </row>
    <row r="75" spans="1:12" ht="28.8" x14ac:dyDescent="0.3">
      <c r="A75" s="131">
        <v>69</v>
      </c>
      <c r="B75" s="133" t="s">
        <v>937</v>
      </c>
      <c r="C75" s="145" t="s">
        <v>772</v>
      </c>
      <c r="D75" s="133" t="s">
        <v>867</v>
      </c>
      <c r="E75" s="145" t="s">
        <v>868</v>
      </c>
      <c r="F75" s="133" t="s">
        <v>169</v>
      </c>
      <c r="G75" s="133" t="s">
        <v>170</v>
      </c>
      <c r="H75" s="133" t="s">
        <v>171</v>
      </c>
      <c r="I75" s="133" t="s">
        <v>172</v>
      </c>
      <c r="J75" s="133" t="s">
        <v>173</v>
      </c>
      <c r="K75" s="133">
        <v>40636</v>
      </c>
      <c r="L75" s="133" t="s">
        <v>1089</v>
      </c>
    </row>
    <row r="76" spans="1:12" ht="28.8" x14ac:dyDescent="0.3">
      <c r="A76" s="131">
        <v>70</v>
      </c>
      <c r="B76" s="133" t="s">
        <v>938</v>
      </c>
      <c r="C76" s="145" t="s">
        <v>773</v>
      </c>
      <c r="D76" s="133" t="s">
        <v>867</v>
      </c>
      <c r="E76" s="145" t="s">
        <v>868</v>
      </c>
      <c r="F76" s="133" t="s">
        <v>169</v>
      </c>
      <c r="G76" s="133" t="s">
        <v>170</v>
      </c>
      <c r="H76" s="133" t="s">
        <v>171</v>
      </c>
      <c r="I76" s="133" t="s">
        <v>172</v>
      </c>
      <c r="J76" s="133" t="s">
        <v>173</v>
      </c>
      <c r="K76" s="133">
        <v>40638</v>
      </c>
      <c r="L76" s="133" t="s">
        <v>1090</v>
      </c>
    </row>
    <row r="77" spans="1:12" ht="28.8" x14ac:dyDescent="0.3">
      <c r="A77" s="131">
        <v>71</v>
      </c>
      <c r="B77" s="133" t="s">
        <v>939</v>
      </c>
      <c r="C77" s="145" t="s">
        <v>774</v>
      </c>
      <c r="D77" s="133" t="s">
        <v>867</v>
      </c>
      <c r="E77" s="145" t="s">
        <v>868</v>
      </c>
      <c r="F77" s="133" t="s">
        <v>169</v>
      </c>
      <c r="G77" s="133" t="s">
        <v>170</v>
      </c>
      <c r="H77" s="133" t="s">
        <v>171</v>
      </c>
      <c r="I77" s="133" t="s">
        <v>172</v>
      </c>
      <c r="J77" s="133" t="s">
        <v>173</v>
      </c>
      <c r="K77" s="133">
        <v>40640</v>
      </c>
      <c r="L77" s="133" t="s">
        <v>1091</v>
      </c>
    </row>
    <row r="78" spans="1:12" ht="28.8" x14ac:dyDescent="0.3">
      <c r="A78" s="131">
        <v>72</v>
      </c>
      <c r="B78" s="133" t="s">
        <v>940</v>
      </c>
      <c r="C78" s="145" t="s">
        <v>775</v>
      </c>
      <c r="D78" s="133" t="s">
        <v>686</v>
      </c>
      <c r="E78" s="145" t="s">
        <v>868</v>
      </c>
      <c r="F78" s="133" t="s">
        <v>214</v>
      </c>
      <c r="G78" s="133" t="s">
        <v>170</v>
      </c>
      <c r="H78" s="133" t="s">
        <v>171</v>
      </c>
      <c r="I78" s="133" t="s">
        <v>172</v>
      </c>
      <c r="J78" s="133" t="s">
        <v>173</v>
      </c>
      <c r="K78" s="133">
        <v>40642</v>
      </c>
      <c r="L78" s="133" t="s">
        <v>1092</v>
      </c>
    </row>
    <row r="79" spans="1:12" ht="28.8" x14ac:dyDescent="0.3">
      <c r="A79" s="131">
        <v>73</v>
      </c>
      <c r="B79" s="133" t="s">
        <v>941</v>
      </c>
      <c r="C79" s="145" t="s">
        <v>776</v>
      </c>
      <c r="D79" s="133" t="s">
        <v>686</v>
      </c>
      <c r="E79" s="145" t="s">
        <v>868</v>
      </c>
      <c r="F79" s="133" t="s">
        <v>214</v>
      </c>
      <c r="G79" s="133" t="s">
        <v>170</v>
      </c>
      <c r="H79" s="133" t="s">
        <v>171</v>
      </c>
      <c r="I79" s="133" t="s">
        <v>172</v>
      </c>
      <c r="J79" s="133" t="s">
        <v>173</v>
      </c>
      <c r="K79" s="133">
        <v>40644</v>
      </c>
      <c r="L79" s="133" t="s">
        <v>1093</v>
      </c>
    </row>
    <row r="80" spans="1:12" ht="28.8" x14ac:dyDescent="0.3">
      <c r="A80" s="131">
        <v>74</v>
      </c>
      <c r="B80" s="133" t="s">
        <v>942</v>
      </c>
      <c r="C80" s="145" t="s">
        <v>777</v>
      </c>
      <c r="D80" s="133" t="s">
        <v>686</v>
      </c>
      <c r="E80" s="145" t="s">
        <v>868</v>
      </c>
      <c r="F80" s="133" t="s">
        <v>214</v>
      </c>
      <c r="G80" s="133" t="s">
        <v>170</v>
      </c>
      <c r="H80" s="133" t="s">
        <v>171</v>
      </c>
      <c r="I80" s="133" t="s">
        <v>172</v>
      </c>
      <c r="J80" s="133" t="s">
        <v>173</v>
      </c>
      <c r="K80" s="133">
        <v>40646</v>
      </c>
      <c r="L80" s="133" t="s">
        <v>1094</v>
      </c>
    </row>
    <row r="81" spans="1:12" ht="28.8" x14ac:dyDescent="0.3">
      <c r="A81" s="131">
        <v>75</v>
      </c>
      <c r="B81" s="133" t="s">
        <v>943</v>
      </c>
      <c r="C81" s="145" t="s">
        <v>778</v>
      </c>
      <c r="D81" s="133" t="s">
        <v>856</v>
      </c>
      <c r="E81" s="145" t="s">
        <v>868</v>
      </c>
      <c r="F81" s="133" t="s">
        <v>214</v>
      </c>
      <c r="G81" s="133" t="s">
        <v>170</v>
      </c>
      <c r="H81" s="133" t="s">
        <v>171</v>
      </c>
      <c r="I81" s="133" t="s">
        <v>172</v>
      </c>
      <c r="J81" s="133" t="s">
        <v>173</v>
      </c>
      <c r="K81" s="133">
        <v>40648</v>
      </c>
      <c r="L81" s="133" t="s">
        <v>1095</v>
      </c>
    </row>
    <row r="82" spans="1:12" ht="28.8" x14ac:dyDescent="0.3">
      <c r="A82" s="131">
        <v>76</v>
      </c>
      <c r="B82" s="133" t="s">
        <v>944</v>
      </c>
      <c r="C82" s="145" t="s">
        <v>779</v>
      </c>
      <c r="D82" s="133" t="s">
        <v>856</v>
      </c>
      <c r="E82" s="145" t="s">
        <v>868</v>
      </c>
      <c r="F82" s="133" t="s">
        <v>214</v>
      </c>
      <c r="G82" s="133" t="s">
        <v>170</v>
      </c>
      <c r="H82" s="133" t="s">
        <v>171</v>
      </c>
      <c r="I82" s="133" t="s">
        <v>172</v>
      </c>
      <c r="J82" s="133" t="s">
        <v>173</v>
      </c>
      <c r="K82" s="133">
        <v>40650</v>
      </c>
      <c r="L82" s="133" t="s">
        <v>1096</v>
      </c>
    </row>
    <row r="83" spans="1:12" ht="28.8" x14ac:dyDescent="0.3">
      <c r="A83" s="131">
        <v>77</v>
      </c>
      <c r="B83" s="133" t="s">
        <v>945</v>
      </c>
      <c r="C83" s="145" t="s">
        <v>780</v>
      </c>
      <c r="D83" s="133" t="s">
        <v>856</v>
      </c>
      <c r="E83" s="145" t="s">
        <v>868</v>
      </c>
      <c r="F83" s="133" t="s">
        <v>214</v>
      </c>
      <c r="G83" s="133" t="s">
        <v>170</v>
      </c>
      <c r="H83" s="133" t="s">
        <v>171</v>
      </c>
      <c r="I83" s="133" t="s">
        <v>172</v>
      </c>
      <c r="J83" s="133" t="s">
        <v>173</v>
      </c>
      <c r="K83" s="133">
        <v>40652</v>
      </c>
      <c r="L83" s="133" t="s">
        <v>1097</v>
      </c>
    </row>
    <row r="84" spans="1:12" ht="28.8" x14ac:dyDescent="0.3">
      <c r="A84" s="131">
        <v>78</v>
      </c>
      <c r="B84" s="133" t="s">
        <v>946</v>
      </c>
      <c r="C84" s="145" t="s">
        <v>781</v>
      </c>
      <c r="D84" s="133" t="s">
        <v>857</v>
      </c>
      <c r="E84" s="145" t="s">
        <v>868</v>
      </c>
      <c r="F84" s="133" t="s">
        <v>214</v>
      </c>
      <c r="G84" s="133" t="s">
        <v>170</v>
      </c>
      <c r="H84" s="133" t="s">
        <v>171</v>
      </c>
      <c r="I84" s="133" t="s">
        <v>172</v>
      </c>
      <c r="J84" s="133" t="s">
        <v>173</v>
      </c>
      <c r="K84" s="133">
        <v>40654</v>
      </c>
      <c r="L84" s="133" t="s">
        <v>1098</v>
      </c>
    </row>
    <row r="85" spans="1:12" ht="28.8" x14ac:dyDescent="0.3">
      <c r="A85" s="131">
        <v>79</v>
      </c>
      <c r="B85" s="133" t="s">
        <v>947</v>
      </c>
      <c r="C85" s="145" t="s">
        <v>782</v>
      </c>
      <c r="D85" s="133" t="s">
        <v>857</v>
      </c>
      <c r="E85" s="145" t="s">
        <v>868</v>
      </c>
      <c r="F85" s="133" t="s">
        <v>214</v>
      </c>
      <c r="G85" s="133" t="s">
        <v>170</v>
      </c>
      <c r="H85" s="133" t="s">
        <v>171</v>
      </c>
      <c r="I85" s="133" t="s">
        <v>172</v>
      </c>
      <c r="J85" s="133" t="s">
        <v>173</v>
      </c>
      <c r="K85" s="133">
        <v>40656</v>
      </c>
      <c r="L85" s="133" t="s">
        <v>1099</v>
      </c>
    </row>
    <row r="86" spans="1:12" ht="28.8" x14ac:dyDescent="0.3">
      <c r="A86" s="131">
        <v>80</v>
      </c>
      <c r="B86" s="133" t="s">
        <v>948</v>
      </c>
      <c r="C86" s="145" t="s">
        <v>783</v>
      </c>
      <c r="D86" s="133" t="s">
        <v>857</v>
      </c>
      <c r="E86" s="145" t="s">
        <v>868</v>
      </c>
      <c r="F86" s="133" t="s">
        <v>214</v>
      </c>
      <c r="G86" s="133" t="s">
        <v>170</v>
      </c>
      <c r="H86" s="133" t="s">
        <v>171</v>
      </c>
      <c r="I86" s="133" t="s">
        <v>172</v>
      </c>
      <c r="J86" s="133" t="s">
        <v>173</v>
      </c>
      <c r="K86" s="133">
        <v>40658</v>
      </c>
      <c r="L86" s="133" t="s">
        <v>1100</v>
      </c>
    </row>
    <row r="87" spans="1:12" ht="28.8" x14ac:dyDescent="0.3">
      <c r="A87" s="131">
        <v>81</v>
      </c>
      <c r="B87" s="133" t="s">
        <v>949</v>
      </c>
      <c r="C87" s="145" t="s">
        <v>784</v>
      </c>
      <c r="D87" s="133" t="s">
        <v>858</v>
      </c>
      <c r="E87" s="145" t="s">
        <v>868</v>
      </c>
      <c r="F87" s="133" t="s">
        <v>214</v>
      </c>
      <c r="G87" s="133" t="s">
        <v>170</v>
      </c>
      <c r="H87" s="133" t="s">
        <v>171</v>
      </c>
      <c r="I87" s="133" t="s">
        <v>172</v>
      </c>
      <c r="J87" s="133" t="s">
        <v>173</v>
      </c>
      <c r="K87" s="133">
        <v>40660</v>
      </c>
      <c r="L87" s="133" t="s">
        <v>1101</v>
      </c>
    </row>
    <row r="88" spans="1:12" ht="28.8" x14ac:dyDescent="0.3">
      <c r="A88" s="131">
        <v>82</v>
      </c>
      <c r="B88" s="133" t="s">
        <v>950</v>
      </c>
      <c r="C88" s="145" t="s">
        <v>785</v>
      </c>
      <c r="D88" s="133" t="s">
        <v>858</v>
      </c>
      <c r="E88" s="145" t="s">
        <v>868</v>
      </c>
      <c r="F88" s="133" t="s">
        <v>214</v>
      </c>
      <c r="G88" s="133" t="s">
        <v>170</v>
      </c>
      <c r="H88" s="133" t="s">
        <v>171</v>
      </c>
      <c r="I88" s="133" t="s">
        <v>172</v>
      </c>
      <c r="J88" s="133" t="s">
        <v>173</v>
      </c>
      <c r="K88" s="133">
        <v>40662</v>
      </c>
      <c r="L88" s="133" t="s">
        <v>1102</v>
      </c>
    </row>
    <row r="89" spans="1:12" ht="28.8" x14ac:dyDescent="0.3">
      <c r="A89" s="131">
        <v>83</v>
      </c>
      <c r="B89" s="133" t="s">
        <v>951</v>
      </c>
      <c r="C89" s="145" t="s">
        <v>786</v>
      </c>
      <c r="D89" s="133" t="s">
        <v>858</v>
      </c>
      <c r="E89" s="145" t="s">
        <v>868</v>
      </c>
      <c r="F89" s="133" t="s">
        <v>214</v>
      </c>
      <c r="G89" s="133" t="s">
        <v>170</v>
      </c>
      <c r="H89" s="133" t="s">
        <v>171</v>
      </c>
      <c r="I89" s="133" t="s">
        <v>172</v>
      </c>
      <c r="J89" s="133" t="s">
        <v>173</v>
      </c>
      <c r="K89" s="133">
        <v>40664</v>
      </c>
      <c r="L89" s="133" t="s">
        <v>1103</v>
      </c>
    </row>
    <row r="90" spans="1:12" ht="28.8" x14ac:dyDescent="0.3">
      <c r="A90" s="131">
        <v>84</v>
      </c>
      <c r="B90" s="133" t="s">
        <v>952</v>
      </c>
      <c r="C90" s="145" t="s">
        <v>787</v>
      </c>
      <c r="D90" s="133" t="s">
        <v>859</v>
      </c>
      <c r="E90" s="145" t="s">
        <v>868</v>
      </c>
      <c r="F90" s="133" t="s">
        <v>214</v>
      </c>
      <c r="G90" s="133" t="s">
        <v>170</v>
      </c>
      <c r="H90" s="133" t="s">
        <v>171</v>
      </c>
      <c r="I90" s="133" t="s">
        <v>172</v>
      </c>
      <c r="J90" s="133" t="s">
        <v>173</v>
      </c>
      <c r="K90" s="133">
        <v>40666</v>
      </c>
      <c r="L90" s="133" t="s">
        <v>1104</v>
      </c>
    </row>
    <row r="91" spans="1:12" ht="28.8" x14ac:dyDescent="0.3">
      <c r="A91" s="131">
        <v>85</v>
      </c>
      <c r="B91" s="133" t="s">
        <v>953</v>
      </c>
      <c r="C91" s="145" t="s">
        <v>788</v>
      </c>
      <c r="D91" s="133" t="s">
        <v>859</v>
      </c>
      <c r="E91" s="145" t="s">
        <v>868</v>
      </c>
      <c r="F91" s="133" t="s">
        <v>214</v>
      </c>
      <c r="G91" s="133" t="s">
        <v>170</v>
      </c>
      <c r="H91" s="133" t="s">
        <v>171</v>
      </c>
      <c r="I91" s="133" t="s">
        <v>172</v>
      </c>
      <c r="J91" s="133" t="s">
        <v>173</v>
      </c>
      <c r="K91" s="133">
        <v>40668</v>
      </c>
      <c r="L91" s="133" t="s">
        <v>1105</v>
      </c>
    </row>
    <row r="92" spans="1:12" ht="28.8" x14ac:dyDescent="0.3">
      <c r="A92" s="131">
        <v>86</v>
      </c>
      <c r="B92" s="133" t="s">
        <v>954</v>
      </c>
      <c r="C92" s="145" t="s">
        <v>789</v>
      </c>
      <c r="D92" s="133" t="s">
        <v>859</v>
      </c>
      <c r="E92" s="145" t="s">
        <v>868</v>
      </c>
      <c r="F92" s="133" t="s">
        <v>214</v>
      </c>
      <c r="G92" s="133" t="s">
        <v>170</v>
      </c>
      <c r="H92" s="133" t="s">
        <v>171</v>
      </c>
      <c r="I92" s="133" t="s">
        <v>172</v>
      </c>
      <c r="J92" s="133" t="s">
        <v>173</v>
      </c>
      <c r="K92" s="133">
        <v>40670</v>
      </c>
      <c r="L92" s="133" t="s">
        <v>1106</v>
      </c>
    </row>
    <row r="93" spans="1:12" ht="28.8" x14ac:dyDescent="0.3">
      <c r="A93" s="131">
        <v>87</v>
      </c>
      <c r="B93" s="133" t="s">
        <v>955</v>
      </c>
      <c r="C93" s="145" t="s">
        <v>790</v>
      </c>
      <c r="D93" s="133" t="s">
        <v>860</v>
      </c>
      <c r="E93" s="145" t="s">
        <v>868</v>
      </c>
      <c r="F93" s="133" t="s">
        <v>214</v>
      </c>
      <c r="G93" s="133" t="s">
        <v>170</v>
      </c>
      <c r="H93" s="133" t="s">
        <v>171</v>
      </c>
      <c r="I93" s="133" t="s">
        <v>172</v>
      </c>
      <c r="J93" s="133" t="s">
        <v>173</v>
      </c>
      <c r="K93" s="133">
        <v>40672</v>
      </c>
      <c r="L93" s="133" t="s">
        <v>1107</v>
      </c>
    </row>
    <row r="94" spans="1:12" ht="28.8" x14ac:dyDescent="0.3">
      <c r="A94" s="131">
        <v>88</v>
      </c>
      <c r="B94" s="133" t="s">
        <v>956</v>
      </c>
      <c r="C94" s="145" t="s">
        <v>791</v>
      </c>
      <c r="D94" s="133" t="s">
        <v>860</v>
      </c>
      <c r="E94" s="145" t="s">
        <v>868</v>
      </c>
      <c r="F94" s="133" t="s">
        <v>214</v>
      </c>
      <c r="G94" s="133" t="s">
        <v>170</v>
      </c>
      <c r="H94" s="133" t="s">
        <v>171</v>
      </c>
      <c r="I94" s="133" t="s">
        <v>172</v>
      </c>
      <c r="J94" s="133" t="s">
        <v>173</v>
      </c>
      <c r="K94" s="133">
        <v>40674</v>
      </c>
      <c r="L94" s="133" t="s">
        <v>1108</v>
      </c>
    </row>
    <row r="95" spans="1:12" ht="28.8" x14ac:dyDescent="0.3">
      <c r="A95" s="131">
        <v>89</v>
      </c>
      <c r="B95" s="133" t="s">
        <v>957</v>
      </c>
      <c r="C95" s="145" t="s">
        <v>792</v>
      </c>
      <c r="D95" s="133" t="s">
        <v>860</v>
      </c>
      <c r="E95" s="145" t="s">
        <v>868</v>
      </c>
      <c r="F95" s="133" t="s">
        <v>214</v>
      </c>
      <c r="G95" s="133" t="s">
        <v>170</v>
      </c>
      <c r="H95" s="133" t="s">
        <v>171</v>
      </c>
      <c r="I95" s="133" t="s">
        <v>172</v>
      </c>
      <c r="J95" s="133" t="s">
        <v>173</v>
      </c>
      <c r="K95" s="133">
        <v>40676</v>
      </c>
      <c r="L95" s="133" t="s">
        <v>1109</v>
      </c>
    </row>
    <row r="96" spans="1:12" ht="28.8" x14ac:dyDescent="0.3">
      <c r="A96" s="131">
        <v>90</v>
      </c>
      <c r="B96" s="133" t="s">
        <v>958</v>
      </c>
      <c r="C96" s="145" t="s">
        <v>793</v>
      </c>
      <c r="D96" s="133" t="s">
        <v>861</v>
      </c>
      <c r="E96" s="145" t="s">
        <v>868</v>
      </c>
      <c r="F96" s="133" t="s">
        <v>214</v>
      </c>
      <c r="G96" s="133" t="s">
        <v>170</v>
      </c>
      <c r="H96" s="133" t="s">
        <v>171</v>
      </c>
      <c r="I96" s="133" t="s">
        <v>172</v>
      </c>
      <c r="J96" s="133" t="s">
        <v>173</v>
      </c>
      <c r="K96" s="133">
        <v>40678</v>
      </c>
      <c r="L96" s="133" t="s">
        <v>1110</v>
      </c>
    </row>
    <row r="97" spans="1:12" ht="28.8" x14ac:dyDescent="0.3">
      <c r="A97" s="131">
        <v>91</v>
      </c>
      <c r="B97" s="133" t="s">
        <v>959</v>
      </c>
      <c r="C97" s="145" t="s">
        <v>794</v>
      </c>
      <c r="D97" s="133" t="s">
        <v>861</v>
      </c>
      <c r="E97" s="145" t="s">
        <v>868</v>
      </c>
      <c r="F97" s="133" t="s">
        <v>214</v>
      </c>
      <c r="G97" s="133" t="s">
        <v>170</v>
      </c>
      <c r="H97" s="133" t="s">
        <v>171</v>
      </c>
      <c r="I97" s="133" t="s">
        <v>172</v>
      </c>
      <c r="J97" s="133" t="s">
        <v>173</v>
      </c>
      <c r="K97" s="133">
        <v>40680</v>
      </c>
      <c r="L97" s="133" t="s">
        <v>1111</v>
      </c>
    </row>
    <row r="98" spans="1:12" ht="28.8" x14ac:dyDescent="0.3">
      <c r="A98" s="131">
        <v>92</v>
      </c>
      <c r="B98" s="133" t="s">
        <v>960</v>
      </c>
      <c r="C98" s="145" t="s">
        <v>795</v>
      </c>
      <c r="D98" s="133" t="s">
        <v>861</v>
      </c>
      <c r="E98" s="145" t="s">
        <v>868</v>
      </c>
      <c r="F98" s="133" t="s">
        <v>214</v>
      </c>
      <c r="G98" s="133" t="s">
        <v>170</v>
      </c>
      <c r="H98" s="133" t="s">
        <v>171</v>
      </c>
      <c r="I98" s="133" t="s">
        <v>172</v>
      </c>
      <c r="J98" s="133" t="s">
        <v>173</v>
      </c>
      <c r="K98" s="133">
        <v>40682</v>
      </c>
      <c r="L98" s="133" t="s">
        <v>1112</v>
      </c>
    </row>
    <row r="99" spans="1:12" ht="28.8" x14ac:dyDescent="0.3">
      <c r="A99" s="131">
        <v>93</v>
      </c>
      <c r="B99" s="133" t="s">
        <v>961</v>
      </c>
      <c r="C99" s="145" t="s">
        <v>796</v>
      </c>
      <c r="D99" s="133" t="s">
        <v>862</v>
      </c>
      <c r="E99" s="145" t="s">
        <v>868</v>
      </c>
      <c r="F99" s="133" t="s">
        <v>214</v>
      </c>
      <c r="G99" s="133" t="s">
        <v>170</v>
      </c>
      <c r="H99" s="133" t="s">
        <v>171</v>
      </c>
      <c r="I99" s="133" t="s">
        <v>172</v>
      </c>
      <c r="J99" s="133" t="s">
        <v>173</v>
      </c>
      <c r="K99" s="133">
        <v>40684</v>
      </c>
      <c r="L99" s="133" t="s">
        <v>1113</v>
      </c>
    </row>
    <row r="100" spans="1:12" ht="28.8" x14ac:dyDescent="0.3">
      <c r="A100" s="131">
        <v>94</v>
      </c>
      <c r="B100" s="133" t="s">
        <v>962</v>
      </c>
      <c r="C100" s="145" t="s">
        <v>797</v>
      </c>
      <c r="D100" s="133" t="s">
        <v>862</v>
      </c>
      <c r="E100" s="145" t="s">
        <v>868</v>
      </c>
      <c r="F100" s="133" t="s">
        <v>214</v>
      </c>
      <c r="G100" s="133" t="s">
        <v>170</v>
      </c>
      <c r="H100" s="133" t="s">
        <v>171</v>
      </c>
      <c r="I100" s="133" t="s">
        <v>172</v>
      </c>
      <c r="J100" s="133" t="s">
        <v>173</v>
      </c>
      <c r="K100" s="133">
        <v>40686</v>
      </c>
      <c r="L100" s="133" t="s">
        <v>1114</v>
      </c>
    </row>
    <row r="101" spans="1:12" ht="28.8" x14ac:dyDescent="0.3">
      <c r="A101" s="131">
        <v>95</v>
      </c>
      <c r="B101" s="133" t="s">
        <v>963</v>
      </c>
      <c r="C101" s="145" t="s">
        <v>798</v>
      </c>
      <c r="D101" s="133" t="s">
        <v>862</v>
      </c>
      <c r="E101" s="145" t="s">
        <v>868</v>
      </c>
      <c r="F101" s="133" t="s">
        <v>214</v>
      </c>
      <c r="G101" s="133" t="s">
        <v>170</v>
      </c>
      <c r="H101" s="133" t="s">
        <v>171</v>
      </c>
      <c r="I101" s="133" t="s">
        <v>172</v>
      </c>
      <c r="J101" s="133" t="s">
        <v>173</v>
      </c>
      <c r="K101" s="133">
        <v>40688</v>
      </c>
      <c r="L101" s="133" t="s">
        <v>1115</v>
      </c>
    </row>
    <row r="102" spans="1:12" ht="28.8" x14ac:dyDescent="0.3">
      <c r="A102" s="131">
        <v>96</v>
      </c>
      <c r="B102" s="133" t="s">
        <v>964</v>
      </c>
      <c r="C102" s="145" t="s">
        <v>799</v>
      </c>
      <c r="D102" s="133" t="s">
        <v>863</v>
      </c>
      <c r="E102" s="145" t="s">
        <v>868</v>
      </c>
      <c r="F102" s="133" t="s">
        <v>214</v>
      </c>
      <c r="G102" s="133" t="s">
        <v>170</v>
      </c>
      <c r="H102" s="133" t="s">
        <v>171</v>
      </c>
      <c r="I102" s="133" t="s">
        <v>172</v>
      </c>
      <c r="J102" s="133" t="s">
        <v>173</v>
      </c>
      <c r="K102" s="133">
        <v>40690</v>
      </c>
      <c r="L102" s="133" t="s">
        <v>1116</v>
      </c>
    </row>
    <row r="103" spans="1:12" ht="28.8" x14ac:dyDescent="0.3">
      <c r="A103" s="131">
        <v>97</v>
      </c>
      <c r="B103" s="133" t="s">
        <v>965</v>
      </c>
      <c r="C103" s="145" t="s">
        <v>800</v>
      </c>
      <c r="D103" s="133" t="s">
        <v>863</v>
      </c>
      <c r="E103" s="145" t="s">
        <v>868</v>
      </c>
      <c r="F103" s="133" t="s">
        <v>214</v>
      </c>
      <c r="G103" s="133" t="s">
        <v>170</v>
      </c>
      <c r="H103" s="133" t="s">
        <v>171</v>
      </c>
      <c r="I103" s="133" t="s">
        <v>172</v>
      </c>
      <c r="J103" s="133" t="s">
        <v>173</v>
      </c>
      <c r="K103" s="133">
        <v>40692</v>
      </c>
      <c r="L103" s="133" t="s">
        <v>1117</v>
      </c>
    </row>
    <row r="104" spans="1:12" ht="28.8" x14ac:dyDescent="0.3">
      <c r="A104" s="131">
        <v>98</v>
      </c>
      <c r="B104" s="133" t="s">
        <v>966</v>
      </c>
      <c r="C104" s="145" t="s">
        <v>801</v>
      </c>
      <c r="D104" s="133" t="s">
        <v>863</v>
      </c>
      <c r="E104" s="145" t="s">
        <v>868</v>
      </c>
      <c r="F104" s="133" t="s">
        <v>214</v>
      </c>
      <c r="G104" s="133" t="s">
        <v>170</v>
      </c>
      <c r="H104" s="133" t="s">
        <v>171</v>
      </c>
      <c r="I104" s="133" t="s">
        <v>172</v>
      </c>
      <c r="J104" s="133" t="s">
        <v>173</v>
      </c>
      <c r="K104" s="133">
        <v>40694</v>
      </c>
      <c r="L104" s="133" t="s">
        <v>1118</v>
      </c>
    </row>
    <row r="105" spans="1:12" ht="28.8" x14ac:dyDescent="0.3">
      <c r="A105" s="131">
        <v>99</v>
      </c>
      <c r="B105" s="133" t="s">
        <v>967</v>
      </c>
      <c r="C105" s="145" t="s">
        <v>802</v>
      </c>
      <c r="D105" s="133" t="s">
        <v>864</v>
      </c>
      <c r="E105" s="145" t="s">
        <v>868</v>
      </c>
      <c r="F105" s="133" t="s">
        <v>214</v>
      </c>
      <c r="G105" s="133" t="s">
        <v>170</v>
      </c>
      <c r="H105" s="133" t="s">
        <v>171</v>
      </c>
      <c r="I105" s="133" t="s">
        <v>172</v>
      </c>
      <c r="J105" s="133" t="s">
        <v>173</v>
      </c>
      <c r="K105" s="133">
        <v>40696</v>
      </c>
      <c r="L105" s="133" t="s">
        <v>1119</v>
      </c>
    </row>
    <row r="106" spans="1:12" ht="28.8" x14ac:dyDescent="0.3">
      <c r="A106" s="131">
        <v>100</v>
      </c>
      <c r="B106" s="133" t="s">
        <v>968</v>
      </c>
      <c r="C106" s="145" t="s">
        <v>803</v>
      </c>
      <c r="D106" s="133" t="s">
        <v>864</v>
      </c>
      <c r="E106" s="145" t="s">
        <v>868</v>
      </c>
      <c r="F106" s="133" t="s">
        <v>214</v>
      </c>
      <c r="G106" s="133" t="s">
        <v>170</v>
      </c>
      <c r="H106" s="133" t="s">
        <v>171</v>
      </c>
      <c r="I106" s="133" t="s">
        <v>172</v>
      </c>
      <c r="J106" s="133" t="s">
        <v>173</v>
      </c>
      <c r="K106" s="133">
        <v>40698</v>
      </c>
      <c r="L106" s="133" t="s">
        <v>1120</v>
      </c>
    </row>
    <row r="107" spans="1:12" ht="28.8" x14ac:dyDescent="0.3">
      <c r="A107" s="131">
        <v>101</v>
      </c>
      <c r="B107" s="133" t="s">
        <v>969</v>
      </c>
      <c r="C107" s="145" t="s">
        <v>804</v>
      </c>
      <c r="D107" s="133" t="s">
        <v>864</v>
      </c>
      <c r="E107" s="145" t="s">
        <v>868</v>
      </c>
      <c r="F107" s="133" t="s">
        <v>214</v>
      </c>
      <c r="G107" s="133" t="s">
        <v>170</v>
      </c>
      <c r="H107" s="133" t="s">
        <v>171</v>
      </c>
      <c r="I107" s="133" t="s">
        <v>172</v>
      </c>
      <c r="J107" s="133" t="s">
        <v>173</v>
      </c>
      <c r="K107" s="133">
        <v>40700</v>
      </c>
      <c r="L107" s="133" t="s">
        <v>1121</v>
      </c>
    </row>
    <row r="108" spans="1:12" ht="28.8" x14ac:dyDescent="0.3">
      <c r="A108" s="131">
        <v>102</v>
      </c>
      <c r="B108" s="133" t="s">
        <v>970</v>
      </c>
      <c r="C108" s="145" t="s">
        <v>805</v>
      </c>
      <c r="D108" s="133" t="s">
        <v>865</v>
      </c>
      <c r="E108" s="145" t="s">
        <v>868</v>
      </c>
      <c r="F108" s="133" t="s">
        <v>214</v>
      </c>
      <c r="G108" s="133" t="s">
        <v>170</v>
      </c>
      <c r="H108" s="133" t="s">
        <v>171</v>
      </c>
      <c r="I108" s="133" t="s">
        <v>172</v>
      </c>
      <c r="J108" s="133" t="s">
        <v>173</v>
      </c>
      <c r="K108" s="133">
        <v>40702</v>
      </c>
      <c r="L108" s="133" t="s">
        <v>1122</v>
      </c>
    </row>
    <row r="109" spans="1:12" ht="28.8" x14ac:dyDescent="0.3">
      <c r="A109" s="131">
        <v>103</v>
      </c>
      <c r="B109" s="133" t="s">
        <v>971</v>
      </c>
      <c r="C109" s="145" t="s">
        <v>806</v>
      </c>
      <c r="D109" s="133" t="s">
        <v>865</v>
      </c>
      <c r="E109" s="145" t="s">
        <v>868</v>
      </c>
      <c r="F109" s="133" t="s">
        <v>214</v>
      </c>
      <c r="G109" s="133" t="s">
        <v>170</v>
      </c>
      <c r="H109" s="133" t="s">
        <v>171</v>
      </c>
      <c r="I109" s="133" t="s">
        <v>172</v>
      </c>
      <c r="J109" s="133" t="s">
        <v>173</v>
      </c>
      <c r="K109" s="133">
        <v>40704</v>
      </c>
      <c r="L109" s="133" t="s">
        <v>1123</v>
      </c>
    </row>
    <row r="110" spans="1:12" ht="28.8" x14ac:dyDescent="0.3">
      <c r="A110" s="131">
        <v>104</v>
      </c>
      <c r="B110" s="133" t="s">
        <v>972</v>
      </c>
      <c r="C110" s="145" t="s">
        <v>807</v>
      </c>
      <c r="D110" s="133" t="s">
        <v>865</v>
      </c>
      <c r="E110" s="145" t="s">
        <v>868</v>
      </c>
      <c r="F110" s="133" t="s">
        <v>214</v>
      </c>
      <c r="G110" s="133" t="s">
        <v>170</v>
      </c>
      <c r="H110" s="133" t="s">
        <v>171</v>
      </c>
      <c r="I110" s="133" t="s">
        <v>172</v>
      </c>
      <c r="J110" s="133" t="s">
        <v>173</v>
      </c>
      <c r="K110" s="133">
        <v>40706</v>
      </c>
      <c r="L110" s="133" t="s">
        <v>1124</v>
      </c>
    </row>
    <row r="111" spans="1:12" ht="28.8" x14ac:dyDescent="0.3">
      <c r="A111" s="131">
        <v>105</v>
      </c>
      <c r="B111" s="133" t="s">
        <v>973</v>
      </c>
      <c r="C111" s="145" t="s">
        <v>808</v>
      </c>
      <c r="D111" s="133" t="s">
        <v>866</v>
      </c>
      <c r="E111" s="145" t="s">
        <v>868</v>
      </c>
      <c r="F111" s="133" t="s">
        <v>214</v>
      </c>
      <c r="G111" s="133" t="s">
        <v>170</v>
      </c>
      <c r="H111" s="133" t="s">
        <v>171</v>
      </c>
      <c r="I111" s="133" t="s">
        <v>172</v>
      </c>
      <c r="J111" s="133" t="s">
        <v>173</v>
      </c>
      <c r="K111" s="133">
        <v>40708</v>
      </c>
      <c r="L111" s="133" t="s">
        <v>1125</v>
      </c>
    </row>
    <row r="112" spans="1:12" ht="28.8" x14ac:dyDescent="0.3">
      <c r="A112" s="131">
        <v>106</v>
      </c>
      <c r="B112" s="133" t="s">
        <v>974</v>
      </c>
      <c r="C112" s="145" t="s">
        <v>809</v>
      </c>
      <c r="D112" s="133" t="s">
        <v>866</v>
      </c>
      <c r="E112" s="145" t="s">
        <v>868</v>
      </c>
      <c r="F112" s="133" t="s">
        <v>214</v>
      </c>
      <c r="G112" s="133" t="s">
        <v>170</v>
      </c>
      <c r="H112" s="133" t="s">
        <v>171</v>
      </c>
      <c r="I112" s="133" t="s">
        <v>172</v>
      </c>
      <c r="J112" s="133" t="s">
        <v>173</v>
      </c>
      <c r="K112" s="133">
        <v>40710</v>
      </c>
      <c r="L112" s="133" t="s">
        <v>1126</v>
      </c>
    </row>
    <row r="113" spans="1:12" ht="28.8" x14ac:dyDescent="0.3">
      <c r="A113" s="131">
        <v>107</v>
      </c>
      <c r="B113" s="133" t="s">
        <v>975</v>
      </c>
      <c r="C113" s="145" t="s">
        <v>810</v>
      </c>
      <c r="D113" s="133" t="s">
        <v>866</v>
      </c>
      <c r="E113" s="145" t="s">
        <v>868</v>
      </c>
      <c r="F113" s="133" t="s">
        <v>214</v>
      </c>
      <c r="G113" s="133" t="s">
        <v>170</v>
      </c>
      <c r="H113" s="133" t="s">
        <v>171</v>
      </c>
      <c r="I113" s="133" t="s">
        <v>172</v>
      </c>
      <c r="J113" s="133" t="s">
        <v>173</v>
      </c>
      <c r="K113" s="133">
        <v>40712</v>
      </c>
      <c r="L113" s="133" t="s">
        <v>1127</v>
      </c>
    </row>
    <row r="114" spans="1:12" ht="28.8" x14ac:dyDescent="0.3">
      <c r="A114" s="131">
        <v>108</v>
      </c>
      <c r="B114" s="133" t="s">
        <v>976</v>
      </c>
      <c r="C114" s="145" t="s">
        <v>811</v>
      </c>
      <c r="D114" s="133" t="s">
        <v>867</v>
      </c>
      <c r="E114" s="145" t="s">
        <v>868</v>
      </c>
      <c r="F114" s="133" t="s">
        <v>214</v>
      </c>
      <c r="G114" s="133" t="s">
        <v>170</v>
      </c>
      <c r="H114" s="133" t="s">
        <v>171</v>
      </c>
      <c r="I114" s="133" t="s">
        <v>172</v>
      </c>
      <c r="J114" s="133" t="s">
        <v>173</v>
      </c>
      <c r="K114" s="133">
        <v>40714</v>
      </c>
      <c r="L114" s="133" t="s">
        <v>1128</v>
      </c>
    </row>
    <row r="115" spans="1:12" ht="28.8" x14ac:dyDescent="0.3">
      <c r="A115" s="131">
        <v>109</v>
      </c>
      <c r="B115" s="133" t="s">
        <v>977</v>
      </c>
      <c r="C115" s="145" t="s">
        <v>812</v>
      </c>
      <c r="D115" s="133" t="s">
        <v>867</v>
      </c>
      <c r="E115" s="145" t="s">
        <v>868</v>
      </c>
      <c r="F115" s="133" t="s">
        <v>214</v>
      </c>
      <c r="G115" s="133" t="s">
        <v>170</v>
      </c>
      <c r="H115" s="133" t="s">
        <v>171</v>
      </c>
      <c r="I115" s="133" t="s">
        <v>172</v>
      </c>
      <c r="J115" s="133" t="s">
        <v>173</v>
      </c>
      <c r="K115" s="133">
        <v>40716</v>
      </c>
      <c r="L115" s="133" t="s">
        <v>1129</v>
      </c>
    </row>
    <row r="116" spans="1:12" ht="28.8" x14ac:dyDescent="0.3">
      <c r="A116" s="131">
        <v>110</v>
      </c>
      <c r="B116" s="133" t="s">
        <v>978</v>
      </c>
      <c r="C116" s="145" t="s">
        <v>813</v>
      </c>
      <c r="D116" s="133" t="s">
        <v>867</v>
      </c>
      <c r="E116" s="145" t="s">
        <v>868</v>
      </c>
      <c r="F116" s="133" t="s">
        <v>214</v>
      </c>
      <c r="G116" s="133" t="s">
        <v>170</v>
      </c>
      <c r="H116" s="133" t="s">
        <v>171</v>
      </c>
      <c r="I116" s="133" t="s">
        <v>172</v>
      </c>
      <c r="J116" s="133" t="s">
        <v>173</v>
      </c>
      <c r="K116" s="133">
        <v>40718</v>
      </c>
      <c r="L116" s="133" t="s">
        <v>1130</v>
      </c>
    </row>
    <row r="117" spans="1:12" ht="28.8" x14ac:dyDescent="0.3">
      <c r="A117" s="131">
        <v>111</v>
      </c>
      <c r="B117" s="133" t="s">
        <v>979</v>
      </c>
      <c r="C117" s="145" t="s">
        <v>814</v>
      </c>
      <c r="D117" s="133" t="s">
        <v>686</v>
      </c>
      <c r="E117" s="145" t="s">
        <v>868</v>
      </c>
      <c r="F117" s="133"/>
      <c r="G117" s="133" t="s">
        <v>170</v>
      </c>
      <c r="H117" s="133" t="s">
        <v>171</v>
      </c>
      <c r="I117" s="133" t="s">
        <v>172</v>
      </c>
      <c r="J117" s="133" t="s">
        <v>173</v>
      </c>
      <c r="K117" s="133">
        <v>40720</v>
      </c>
      <c r="L117" s="133" t="s">
        <v>1131</v>
      </c>
    </row>
    <row r="118" spans="1:12" ht="28.8" x14ac:dyDescent="0.3">
      <c r="A118" s="131">
        <v>112</v>
      </c>
      <c r="B118" s="133" t="s">
        <v>980</v>
      </c>
      <c r="C118" s="145" t="s">
        <v>815</v>
      </c>
      <c r="D118" s="133" t="s">
        <v>686</v>
      </c>
      <c r="E118" s="145" t="s">
        <v>868</v>
      </c>
      <c r="F118" s="133"/>
      <c r="G118" s="133" t="s">
        <v>170</v>
      </c>
      <c r="H118" s="133" t="s">
        <v>171</v>
      </c>
      <c r="I118" s="133" t="s">
        <v>172</v>
      </c>
      <c r="J118" s="133" t="s">
        <v>173</v>
      </c>
      <c r="K118" s="133">
        <v>40722</v>
      </c>
      <c r="L118" s="133" t="s">
        <v>1132</v>
      </c>
    </row>
    <row r="119" spans="1:12" ht="28.8" x14ac:dyDescent="0.3">
      <c r="A119" s="131">
        <v>113</v>
      </c>
      <c r="B119" s="133" t="s">
        <v>981</v>
      </c>
      <c r="C119" s="145" t="s">
        <v>816</v>
      </c>
      <c r="D119" s="133" t="s">
        <v>686</v>
      </c>
      <c r="E119" s="145" t="s">
        <v>868</v>
      </c>
      <c r="F119" s="133"/>
      <c r="G119" s="133" t="s">
        <v>170</v>
      </c>
      <c r="H119" s="133" t="s">
        <v>171</v>
      </c>
      <c r="I119" s="133" t="s">
        <v>172</v>
      </c>
      <c r="J119" s="133" t="s">
        <v>173</v>
      </c>
      <c r="K119" s="133">
        <v>40724</v>
      </c>
      <c r="L119" s="133" t="s">
        <v>1133</v>
      </c>
    </row>
    <row r="120" spans="1:12" ht="28.8" x14ac:dyDescent="0.3">
      <c r="A120" s="131">
        <v>114</v>
      </c>
      <c r="B120" s="133" t="s">
        <v>982</v>
      </c>
      <c r="C120" s="145" t="s">
        <v>817</v>
      </c>
      <c r="D120" s="133" t="s">
        <v>686</v>
      </c>
      <c r="E120" s="145" t="s">
        <v>868</v>
      </c>
      <c r="F120" s="133"/>
      <c r="G120" s="133" t="s">
        <v>170</v>
      </c>
      <c r="H120" s="133" t="s">
        <v>171</v>
      </c>
      <c r="I120" s="133" t="s">
        <v>172</v>
      </c>
      <c r="J120" s="133" t="s">
        <v>173</v>
      </c>
      <c r="K120" s="133">
        <v>40726</v>
      </c>
      <c r="L120" s="133" t="s">
        <v>1134</v>
      </c>
    </row>
    <row r="121" spans="1:12" ht="28.8" x14ac:dyDescent="0.3">
      <c r="A121" s="131">
        <v>115</v>
      </c>
      <c r="B121" s="133" t="s">
        <v>983</v>
      </c>
      <c r="C121" s="145" t="s">
        <v>818</v>
      </c>
      <c r="D121" s="133" t="s">
        <v>686</v>
      </c>
      <c r="E121" s="145" t="s">
        <v>868</v>
      </c>
      <c r="F121" s="133"/>
      <c r="G121" s="133" t="s">
        <v>170</v>
      </c>
      <c r="H121" s="133" t="s">
        <v>171</v>
      </c>
      <c r="I121" s="133" t="s">
        <v>172</v>
      </c>
      <c r="J121" s="133" t="s">
        <v>173</v>
      </c>
      <c r="K121" s="133">
        <v>40728</v>
      </c>
      <c r="L121" s="133" t="s">
        <v>1135</v>
      </c>
    </row>
    <row r="122" spans="1:12" ht="28.8" x14ac:dyDescent="0.3">
      <c r="A122" s="131">
        <v>116</v>
      </c>
      <c r="B122" s="133" t="s">
        <v>984</v>
      </c>
      <c r="C122" s="145" t="s">
        <v>819</v>
      </c>
      <c r="D122" s="133" t="s">
        <v>686</v>
      </c>
      <c r="E122" s="145" t="s">
        <v>868</v>
      </c>
      <c r="F122" s="133"/>
      <c r="G122" s="133" t="s">
        <v>170</v>
      </c>
      <c r="H122" s="133" t="s">
        <v>171</v>
      </c>
      <c r="I122" s="133" t="s">
        <v>172</v>
      </c>
      <c r="J122" s="133" t="s">
        <v>173</v>
      </c>
      <c r="K122" s="133">
        <v>40730</v>
      </c>
      <c r="L122" s="133" t="s">
        <v>1136</v>
      </c>
    </row>
    <row r="123" spans="1:12" ht="28.8" x14ac:dyDescent="0.3">
      <c r="A123" s="131">
        <v>117</v>
      </c>
      <c r="B123" s="133" t="s">
        <v>985</v>
      </c>
      <c r="C123" s="145" t="s">
        <v>820</v>
      </c>
      <c r="D123" s="133" t="s">
        <v>856</v>
      </c>
      <c r="E123" s="145" t="s">
        <v>868</v>
      </c>
      <c r="F123" s="133"/>
      <c r="G123" s="133" t="s">
        <v>170</v>
      </c>
      <c r="H123" s="133" t="s">
        <v>171</v>
      </c>
      <c r="I123" s="133" t="s">
        <v>172</v>
      </c>
      <c r="J123" s="133" t="s">
        <v>173</v>
      </c>
      <c r="K123" s="133">
        <v>40732</v>
      </c>
      <c r="L123" s="133" t="s">
        <v>1137</v>
      </c>
    </row>
    <row r="124" spans="1:12" ht="28.8" x14ac:dyDescent="0.3">
      <c r="A124" s="131">
        <v>118</v>
      </c>
      <c r="B124" s="133" t="s">
        <v>986</v>
      </c>
      <c r="C124" s="145" t="s">
        <v>821</v>
      </c>
      <c r="D124" s="133" t="s">
        <v>856</v>
      </c>
      <c r="E124" s="145" t="s">
        <v>868</v>
      </c>
      <c r="F124" s="133"/>
      <c r="G124" s="133" t="s">
        <v>170</v>
      </c>
      <c r="H124" s="133" t="s">
        <v>171</v>
      </c>
      <c r="I124" s="133" t="s">
        <v>172</v>
      </c>
      <c r="J124" s="133" t="s">
        <v>173</v>
      </c>
      <c r="K124" s="133">
        <v>40734</v>
      </c>
      <c r="L124" s="133" t="s">
        <v>1138</v>
      </c>
    </row>
    <row r="125" spans="1:12" ht="28.8" x14ac:dyDescent="0.3">
      <c r="A125" s="131">
        <v>119</v>
      </c>
      <c r="B125" s="133" t="s">
        <v>987</v>
      </c>
      <c r="C125" s="145" t="s">
        <v>822</v>
      </c>
      <c r="D125" s="133" t="s">
        <v>856</v>
      </c>
      <c r="E125" s="145" t="s">
        <v>868</v>
      </c>
      <c r="F125" s="133"/>
      <c r="G125" s="133" t="s">
        <v>170</v>
      </c>
      <c r="H125" s="133" t="s">
        <v>171</v>
      </c>
      <c r="I125" s="133" t="s">
        <v>172</v>
      </c>
      <c r="J125" s="133" t="s">
        <v>173</v>
      </c>
      <c r="K125" s="133">
        <v>40736</v>
      </c>
      <c r="L125" s="133" t="s">
        <v>1139</v>
      </c>
    </row>
    <row r="126" spans="1:12" ht="28.8" x14ac:dyDescent="0.3">
      <c r="A126" s="131">
        <v>120</v>
      </c>
      <c r="B126" s="133" t="s">
        <v>988</v>
      </c>
      <c r="C126" s="145" t="s">
        <v>823</v>
      </c>
      <c r="D126" s="133" t="s">
        <v>857</v>
      </c>
      <c r="E126" s="145" t="s">
        <v>868</v>
      </c>
      <c r="F126" s="133"/>
      <c r="G126" s="133" t="s">
        <v>170</v>
      </c>
      <c r="H126" s="133" t="s">
        <v>171</v>
      </c>
      <c r="I126" s="133" t="s">
        <v>172</v>
      </c>
      <c r="J126" s="133" t="s">
        <v>173</v>
      </c>
      <c r="K126" s="133">
        <v>40738</v>
      </c>
      <c r="L126" s="133" t="s">
        <v>1140</v>
      </c>
    </row>
    <row r="127" spans="1:12" ht="28.8" x14ac:dyDescent="0.3">
      <c r="A127" s="131">
        <v>121</v>
      </c>
      <c r="B127" s="133" t="s">
        <v>989</v>
      </c>
      <c r="C127" s="145" t="s">
        <v>824</v>
      </c>
      <c r="D127" s="133" t="s">
        <v>857</v>
      </c>
      <c r="E127" s="145" t="s">
        <v>868</v>
      </c>
      <c r="F127" s="133"/>
      <c r="G127" s="133" t="s">
        <v>170</v>
      </c>
      <c r="H127" s="133" t="s">
        <v>171</v>
      </c>
      <c r="I127" s="133" t="s">
        <v>172</v>
      </c>
      <c r="J127" s="133" t="s">
        <v>173</v>
      </c>
      <c r="K127" s="133">
        <v>40740</v>
      </c>
      <c r="L127" s="133" t="s">
        <v>1141</v>
      </c>
    </row>
    <row r="128" spans="1:12" ht="28.8" x14ac:dyDescent="0.3">
      <c r="A128" s="131">
        <v>122</v>
      </c>
      <c r="B128" s="133" t="s">
        <v>990</v>
      </c>
      <c r="C128" s="145" t="s">
        <v>825</v>
      </c>
      <c r="D128" s="133" t="s">
        <v>857</v>
      </c>
      <c r="E128" s="145" t="s">
        <v>868</v>
      </c>
      <c r="F128" s="133"/>
      <c r="G128" s="133" t="s">
        <v>170</v>
      </c>
      <c r="H128" s="133" t="s">
        <v>171</v>
      </c>
      <c r="I128" s="133" t="s">
        <v>172</v>
      </c>
      <c r="J128" s="133" t="s">
        <v>173</v>
      </c>
      <c r="K128" s="133">
        <v>40742</v>
      </c>
      <c r="L128" s="133" t="s">
        <v>1142</v>
      </c>
    </row>
    <row r="129" spans="1:12" ht="28.8" x14ac:dyDescent="0.3">
      <c r="A129" s="131">
        <v>123</v>
      </c>
      <c r="B129" s="133" t="s">
        <v>991</v>
      </c>
      <c r="C129" s="145" t="s">
        <v>826</v>
      </c>
      <c r="D129" s="133" t="s">
        <v>858</v>
      </c>
      <c r="E129" s="145" t="s">
        <v>868</v>
      </c>
      <c r="F129" s="133"/>
      <c r="G129" s="133" t="s">
        <v>170</v>
      </c>
      <c r="H129" s="133" t="s">
        <v>171</v>
      </c>
      <c r="I129" s="133" t="s">
        <v>172</v>
      </c>
      <c r="J129" s="133" t="s">
        <v>173</v>
      </c>
      <c r="K129" s="133">
        <v>40744</v>
      </c>
      <c r="L129" s="133" t="s">
        <v>1143</v>
      </c>
    </row>
    <row r="130" spans="1:12" ht="28.8" x14ac:dyDescent="0.3">
      <c r="A130" s="131">
        <v>124</v>
      </c>
      <c r="B130" s="133" t="s">
        <v>992</v>
      </c>
      <c r="C130" s="145" t="s">
        <v>827</v>
      </c>
      <c r="D130" s="133" t="s">
        <v>858</v>
      </c>
      <c r="E130" s="145" t="s">
        <v>868</v>
      </c>
      <c r="F130" s="133"/>
      <c r="G130" s="133" t="s">
        <v>170</v>
      </c>
      <c r="H130" s="133" t="s">
        <v>171</v>
      </c>
      <c r="I130" s="133" t="s">
        <v>172</v>
      </c>
      <c r="J130" s="133" t="s">
        <v>173</v>
      </c>
      <c r="K130" s="133">
        <v>40746</v>
      </c>
      <c r="L130" s="133" t="s">
        <v>1144</v>
      </c>
    </row>
    <row r="131" spans="1:12" ht="28.8" x14ac:dyDescent="0.3">
      <c r="A131" s="131">
        <v>125</v>
      </c>
      <c r="B131" s="133" t="s">
        <v>993</v>
      </c>
      <c r="C131" s="145" t="s">
        <v>828</v>
      </c>
      <c r="D131" s="133" t="s">
        <v>858</v>
      </c>
      <c r="E131" s="145" t="s">
        <v>868</v>
      </c>
      <c r="F131" s="133"/>
      <c r="G131" s="133" t="s">
        <v>170</v>
      </c>
      <c r="H131" s="133" t="s">
        <v>171</v>
      </c>
      <c r="I131" s="133" t="s">
        <v>172</v>
      </c>
      <c r="J131" s="133" t="s">
        <v>173</v>
      </c>
      <c r="K131" s="133">
        <v>40748</v>
      </c>
      <c r="L131" s="133" t="s">
        <v>1145</v>
      </c>
    </row>
    <row r="132" spans="1:12" ht="28.8" x14ac:dyDescent="0.3">
      <c r="A132" s="131">
        <v>126</v>
      </c>
      <c r="B132" s="133" t="s">
        <v>994</v>
      </c>
      <c r="C132" s="145" t="s">
        <v>829</v>
      </c>
      <c r="D132" s="133" t="s">
        <v>859</v>
      </c>
      <c r="E132" s="145" t="s">
        <v>868</v>
      </c>
      <c r="F132" s="133"/>
      <c r="G132" s="133" t="s">
        <v>170</v>
      </c>
      <c r="H132" s="133" t="s">
        <v>171</v>
      </c>
      <c r="I132" s="133" t="s">
        <v>172</v>
      </c>
      <c r="J132" s="133" t="s">
        <v>173</v>
      </c>
      <c r="K132" s="133">
        <v>40750</v>
      </c>
      <c r="L132" s="133" t="s">
        <v>1146</v>
      </c>
    </row>
    <row r="133" spans="1:12" ht="28.8" x14ac:dyDescent="0.3">
      <c r="A133" s="131">
        <v>127</v>
      </c>
      <c r="B133" s="133" t="s">
        <v>995</v>
      </c>
      <c r="C133" s="145" t="s">
        <v>830</v>
      </c>
      <c r="D133" s="133" t="s">
        <v>859</v>
      </c>
      <c r="E133" s="145" t="s">
        <v>868</v>
      </c>
      <c r="F133" s="133"/>
      <c r="G133" s="133" t="s">
        <v>170</v>
      </c>
      <c r="H133" s="133" t="s">
        <v>171</v>
      </c>
      <c r="I133" s="133" t="s">
        <v>172</v>
      </c>
      <c r="J133" s="133" t="s">
        <v>173</v>
      </c>
      <c r="K133" s="133">
        <v>40752</v>
      </c>
      <c r="L133" s="133" t="s">
        <v>1147</v>
      </c>
    </row>
    <row r="134" spans="1:12" ht="28.8" x14ac:dyDescent="0.3">
      <c r="A134" s="131">
        <v>128</v>
      </c>
      <c r="B134" s="133" t="s">
        <v>996</v>
      </c>
      <c r="C134" s="145" t="s">
        <v>831</v>
      </c>
      <c r="D134" s="133" t="s">
        <v>859</v>
      </c>
      <c r="E134" s="145" t="s">
        <v>868</v>
      </c>
      <c r="F134" s="133"/>
      <c r="G134" s="133" t="s">
        <v>170</v>
      </c>
      <c r="H134" s="133" t="s">
        <v>171</v>
      </c>
      <c r="I134" s="133" t="s">
        <v>172</v>
      </c>
      <c r="J134" s="133" t="s">
        <v>173</v>
      </c>
      <c r="K134" s="133">
        <v>40754</v>
      </c>
      <c r="L134" s="133" t="s">
        <v>1148</v>
      </c>
    </row>
    <row r="135" spans="1:12" ht="28.8" x14ac:dyDescent="0.3">
      <c r="A135" s="131">
        <v>129</v>
      </c>
      <c r="B135" s="133" t="s">
        <v>997</v>
      </c>
      <c r="C135" s="145" t="s">
        <v>832</v>
      </c>
      <c r="D135" s="133" t="s">
        <v>860</v>
      </c>
      <c r="E135" s="145" t="s">
        <v>868</v>
      </c>
      <c r="F135" s="133"/>
      <c r="G135" s="133" t="s">
        <v>170</v>
      </c>
      <c r="H135" s="133" t="s">
        <v>171</v>
      </c>
      <c r="I135" s="133" t="s">
        <v>172</v>
      </c>
      <c r="J135" s="133" t="s">
        <v>173</v>
      </c>
      <c r="K135" s="133">
        <v>40756</v>
      </c>
      <c r="L135" s="133" t="s">
        <v>1149</v>
      </c>
    </row>
    <row r="136" spans="1:12" ht="28.8" x14ac:dyDescent="0.3">
      <c r="A136" s="131">
        <v>130</v>
      </c>
      <c r="B136" s="133" t="s">
        <v>998</v>
      </c>
      <c r="C136" s="145" t="s">
        <v>833</v>
      </c>
      <c r="D136" s="133" t="s">
        <v>860</v>
      </c>
      <c r="E136" s="145" t="s">
        <v>868</v>
      </c>
      <c r="F136" s="133"/>
      <c r="G136" s="133" t="s">
        <v>170</v>
      </c>
      <c r="H136" s="133" t="s">
        <v>171</v>
      </c>
      <c r="I136" s="133" t="s">
        <v>172</v>
      </c>
      <c r="J136" s="133" t="s">
        <v>173</v>
      </c>
      <c r="K136" s="133">
        <v>40758</v>
      </c>
      <c r="L136" s="133" t="s">
        <v>1150</v>
      </c>
    </row>
    <row r="137" spans="1:12" ht="28.8" x14ac:dyDescent="0.3">
      <c r="A137" s="131">
        <v>131</v>
      </c>
      <c r="B137" s="133" t="s">
        <v>999</v>
      </c>
      <c r="C137" s="145" t="s">
        <v>834</v>
      </c>
      <c r="D137" s="133" t="s">
        <v>860</v>
      </c>
      <c r="E137" s="145" t="s">
        <v>868</v>
      </c>
      <c r="F137" s="133"/>
      <c r="G137" s="133" t="s">
        <v>170</v>
      </c>
      <c r="H137" s="133" t="s">
        <v>171</v>
      </c>
      <c r="I137" s="133" t="s">
        <v>172</v>
      </c>
      <c r="J137" s="133" t="s">
        <v>173</v>
      </c>
      <c r="K137" s="133">
        <v>40760</v>
      </c>
      <c r="L137" s="133" t="s">
        <v>1151</v>
      </c>
    </row>
    <row r="138" spans="1:12" ht="28.8" x14ac:dyDescent="0.3">
      <c r="A138" s="131">
        <v>132</v>
      </c>
      <c r="B138" s="133" t="s">
        <v>1000</v>
      </c>
      <c r="C138" s="145" t="s">
        <v>835</v>
      </c>
      <c r="D138" s="133" t="s">
        <v>861</v>
      </c>
      <c r="E138" s="145" t="s">
        <v>868</v>
      </c>
      <c r="F138" s="133"/>
      <c r="G138" s="133" t="s">
        <v>170</v>
      </c>
      <c r="H138" s="133" t="s">
        <v>171</v>
      </c>
      <c r="I138" s="133" t="s">
        <v>172</v>
      </c>
      <c r="J138" s="133" t="s">
        <v>173</v>
      </c>
      <c r="K138" s="133">
        <v>40762</v>
      </c>
      <c r="L138" s="133" t="s">
        <v>1152</v>
      </c>
    </row>
    <row r="139" spans="1:12" ht="28.8" x14ac:dyDescent="0.3">
      <c r="A139" s="131">
        <v>133</v>
      </c>
      <c r="B139" s="133" t="s">
        <v>1001</v>
      </c>
      <c r="C139" s="145" t="s">
        <v>836</v>
      </c>
      <c r="D139" s="133" t="s">
        <v>861</v>
      </c>
      <c r="E139" s="145" t="s">
        <v>868</v>
      </c>
      <c r="F139" s="133"/>
      <c r="G139" s="133" t="s">
        <v>170</v>
      </c>
      <c r="H139" s="133" t="s">
        <v>171</v>
      </c>
      <c r="I139" s="133" t="s">
        <v>172</v>
      </c>
      <c r="J139" s="133" t="s">
        <v>173</v>
      </c>
      <c r="K139" s="133">
        <v>40764</v>
      </c>
      <c r="L139" s="133" t="s">
        <v>1153</v>
      </c>
    </row>
    <row r="140" spans="1:12" ht="28.8" x14ac:dyDescent="0.3">
      <c r="A140" s="131">
        <v>134</v>
      </c>
      <c r="B140" s="133" t="s">
        <v>1002</v>
      </c>
      <c r="C140" s="145" t="s">
        <v>837</v>
      </c>
      <c r="D140" s="133" t="s">
        <v>861</v>
      </c>
      <c r="E140" s="145" t="s">
        <v>868</v>
      </c>
      <c r="F140" s="133"/>
      <c r="G140" s="133" t="s">
        <v>170</v>
      </c>
      <c r="H140" s="133" t="s">
        <v>171</v>
      </c>
      <c r="I140" s="133" t="s">
        <v>172</v>
      </c>
      <c r="J140" s="133" t="s">
        <v>173</v>
      </c>
      <c r="K140" s="133">
        <v>40766</v>
      </c>
      <c r="L140" s="133" t="s">
        <v>1154</v>
      </c>
    </row>
    <row r="141" spans="1:12" ht="28.8" x14ac:dyDescent="0.3">
      <c r="A141" s="131">
        <v>135</v>
      </c>
      <c r="B141" s="133" t="s">
        <v>1003</v>
      </c>
      <c r="C141" s="145" t="s">
        <v>838</v>
      </c>
      <c r="D141" s="133" t="s">
        <v>862</v>
      </c>
      <c r="E141" s="145" t="s">
        <v>868</v>
      </c>
      <c r="F141" s="133"/>
      <c r="G141" s="133" t="s">
        <v>170</v>
      </c>
      <c r="H141" s="133" t="s">
        <v>171</v>
      </c>
      <c r="I141" s="133" t="s">
        <v>172</v>
      </c>
      <c r="J141" s="133" t="s">
        <v>173</v>
      </c>
      <c r="K141" s="133">
        <v>40768</v>
      </c>
      <c r="L141" s="133" t="s">
        <v>1155</v>
      </c>
    </row>
    <row r="142" spans="1:12" ht="28.8" x14ac:dyDescent="0.3">
      <c r="A142" s="131">
        <v>136</v>
      </c>
      <c r="B142" s="133" t="s">
        <v>1004</v>
      </c>
      <c r="C142" s="145" t="s">
        <v>839</v>
      </c>
      <c r="D142" s="133" t="s">
        <v>862</v>
      </c>
      <c r="E142" s="145" t="s">
        <v>868</v>
      </c>
      <c r="F142" s="133"/>
      <c r="G142" s="133" t="s">
        <v>170</v>
      </c>
      <c r="H142" s="133" t="s">
        <v>171</v>
      </c>
      <c r="I142" s="133" t="s">
        <v>172</v>
      </c>
      <c r="J142" s="133" t="s">
        <v>173</v>
      </c>
      <c r="K142" s="133">
        <v>40770</v>
      </c>
      <c r="L142" s="133" t="s">
        <v>1156</v>
      </c>
    </row>
    <row r="143" spans="1:12" ht="28.8" x14ac:dyDescent="0.3">
      <c r="A143" s="131">
        <v>137</v>
      </c>
      <c r="B143" s="133" t="s">
        <v>1005</v>
      </c>
      <c r="C143" s="145" t="s">
        <v>840</v>
      </c>
      <c r="D143" s="133" t="s">
        <v>862</v>
      </c>
      <c r="E143" s="145" t="s">
        <v>868</v>
      </c>
      <c r="F143" s="133"/>
      <c r="G143" s="133" t="s">
        <v>170</v>
      </c>
      <c r="H143" s="133" t="s">
        <v>171</v>
      </c>
      <c r="I143" s="133" t="s">
        <v>172</v>
      </c>
      <c r="J143" s="133" t="s">
        <v>173</v>
      </c>
      <c r="K143" s="133">
        <v>40772</v>
      </c>
      <c r="L143" s="133" t="s">
        <v>1157</v>
      </c>
    </row>
    <row r="144" spans="1:12" ht="28.8" x14ac:dyDescent="0.3">
      <c r="A144" s="131">
        <v>138</v>
      </c>
      <c r="B144" s="133" t="s">
        <v>1006</v>
      </c>
      <c r="C144" s="145" t="s">
        <v>841</v>
      </c>
      <c r="D144" s="133" t="s">
        <v>863</v>
      </c>
      <c r="E144" s="145" t="s">
        <v>868</v>
      </c>
      <c r="F144" s="133"/>
      <c r="G144" s="133" t="s">
        <v>170</v>
      </c>
      <c r="H144" s="133" t="s">
        <v>171</v>
      </c>
      <c r="I144" s="133" t="s">
        <v>172</v>
      </c>
      <c r="J144" s="133" t="s">
        <v>173</v>
      </c>
      <c r="K144" s="133">
        <v>40774</v>
      </c>
      <c r="L144" s="133" t="s">
        <v>1158</v>
      </c>
    </row>
    <row r="145" spans="1:12" ht="28.8" x14ac:dyDescent="0.3">
      <c r="A145" s="131">
        <v>139</v>
      </c>
      <c r="B145" s="133" t="s">
        <v>1007</v>
      </c>
      <c r="C145" s="145" t="s">
        <v>842</v>
      </c>
      <c r="D145" s="133" t="s">
        <v>863</v>
      </c>
      <c r="E145" s="145" t="s">
        <v>868</v>
      </c>
      <c r="F145" s="133"/>
      <c r="G145" s="133" t="s">
        <v>170</v>
      </c>
      <c r="H145" s="133" t="s">
        <v>171</v>
      </c>
      <c r="I145" s="133" t="s">
        <v>172</v>
      </c>
      <c r="J145" s="133" t="s">
        <v>173</v>
      </c>
      <c r="K145" s="133">
        <v>40776</v>
      </c>
      <c r="L145" s="133" t="s">
        <v>1159</v>
      </c>
    </row>
    <row r="146" spans="1:12" ht="28.8" x14ac:dyDescent="0.3">
      <c r="A146" s="131">
        <v>140</v>
      </c>
      <c r="B146" s="133" t="s">
        <v>1008</v>
      </c>
      <c r="C146" s="145" t="s">
        <v>843</v>
      </c>
      <c r="D146" s="133" t="s">
        <v>863</v>
      </c>
      <c r="E146" s="145" t="s">
        <v>868</v>
      </c>
      <c r="F146" s="133"/>
      <c r="G146" s="133" t="s">
        <v>170</v>
      </c>
      <c r="H146" s="133" t="s">
        <v>171</v>
      </c>
      <c r="I146" s="133" t="s">
        <v>172</v>
      </c>
      <c r="J146" s="133" t="s">
        <v>173</v>
      </c>
      <c r="K146" s="133">
        <v>40778</v>
      </c>
      <c r="L146" s="133" t="s">
        <v>1160</v>
      </c>
    </row>
    <row r="147" spans="1:12" ht="28.8" x14ac:dyDescent="0.3">
      <c r="A147" s="131">
        <v>141</v>
      </c>
      <c r="B147" s="133" t="s">
        <v>1009</v>
      </c>
      <c r="C147" s="145" t="s">
        <v>844</v>
      </c>
      <c r="D147" s="133" t="s">
        <v>864</v>
      </c>
      <c r="E147" s="145" t="s">
        <v>868</v>
      </c>
      <c r="F147" s="133"/>
      <c r="G147" s="133" t="s">
        <v>170</v>
      </c>
      <c r="H147" s="133" t="s">
        <v>171</v>
      </c>
      <c r="I147" s="133" t="s">
        <v>172</v>
      </c>
      <c r="J147" s="133" t="s">
        <v>173</v>
      </c>
      <c r="K147" s="133">
        <v>40780</v>
      </c>
      <c r="L147" s="133" t="s">
        <v>1161</v>
      </c>
    </row>
    <row r="148" spans="1:12" ht="28.8" x14ac:dyDescent="0.3">
      <c r="A148" s="131">
        <v>142</v>
      </c>
      <c r="B148" s="133" t="s">
        <v>1010</v>
      </c>
      <c r="C148" s="145" t="s">
        <v>845</v>
      </c>
      <c r="D148" s="133" t="s">
        <v>864</v>
      </c>
      <c r="E148" s="145" t="s">
        <v>868</v>
      </c>
      <c r="F148" s="133"/>
      <c r="G148" s="133" t="s">
        <v>170</v>
      </c>
      <c r="H148" s="133" t="s">
        <v>171</v>
      </c>
      <c r="I148" s="133" t="s">
        <v>172</v>
      </c>
      <c r="J148" s="133" t="s">
        <v>173</v>
      </c>
      <c r="K148" s="133">
        <v>40782</v>
      </c>
      <c r="L148" s="133" t="s">
        <v>1162</v>
      </c>
    </row>
    <row r="149" spans="1:12" ht="28.8" x14ac:dyDescent="0.3">
      <c r="A149" s="131">
        <v>143</v>
      </c>
      <c r="B149" s="133" t="s">
        <v>1011</v>
      </c>
      <c r="C149" s="145" t="s">
        <v>846</v>
      </c>
      <c r="D149" s="133" t="s">
        <v>864</v>
      </c>
      <c r="E149" s="145" t="s">
        <v>868</v>
      </c>
      <c r="F149" s="133"/>
      <c r="G149" s="133" t="s">
        <v>170</v>
      </c>
      <c r="H149" s="133" t="s">
        <v>171</v>
      </c>
      <c r="I149" s="133" t="s">
        <v>172</v>
      </c>
      <c r="J149" s="133" t="s">
        <v>173</v>
      </c>
      <c r="K149" s="133">
        <v>40784</v>
      </c>
      <c r="L149" s="133" t="s">
        <v>1163</v>
      </c>
    </row>
    <row r="150" spans="1:12" ht="28.8" x14ac:dyDescent="0.3">
      <c r="A150" s="131">
        <v>144</v>
      </c>
      <c r="B150" s="133" t="s">
        <v>1012</v>
      </c>
      <c r="C150" s="145" t="s">
        <v>847</v>
      </c>
      <c r="D150" s="133" t="s">
        <v>865</v>
      </c>
      <c r="E150" s="145" t="s">
        <v>868</v>
      </c>
      <c r="F150" s="133"/>
      <c r="G150" s="133" t="s">
        <v>170</v>
      </c>
      <c r="H150" s="133" t="s">
        <v>171</v>
      </c>
      <c r="I150" s="133" t="s">
        <v>172</v>
      </c>
      <c r="J150" s="133" t="s">
        <v>173</v>
      </c>
      <c r="K150" s="133">
        <v>40786</v>
      </c>
      <c r="L150" s="133" t="s">
        <v>1164</v>
      </c>
    </row>
    <row r="151" spans="1:12" ht="28.8" x14ac:dyDescent="0.3">
      <c r="A151" s="131">
        <v>145</v>
      </c>
      <c r="B151" s="133" t="s">
        <v>1013</v>
      </c>
      <c r="C151" s="145" t="s">
        <v>848</v>
      </c>
      <c r="D151" s="133" t="s">
        <v>865</v>
      </c>
      <c r="E151" s="145" t="s">
        <v>868</v>
      </c>
      <c r="F151" s="133"/>
      <c r="G151" s="133" t="s">
        <v>170</v>
      </c>
      <c r="H151" s="133" t="s">
        <v>171</v>
      </c>
      <c r="I151" s="133" t="s">
        <v>172</v>
      </c>
      <c r="J151" s="133" t="s">
        <v>173</v>
      </c>
      <c r="K151" s="133">
        <v>40788</v>
      </c>
      <c r="L151" s="133" t="s">
        <v>1165</v>
      </c>
    </row>
    <row r="152" spans="1:12" ht="28.8" x14ac:dyDescent="0.3">
      <c r="A152" s="131">
        <v>146</v>
      </c>
      <c r="B152" s="133" t="s">
        <v>1014</v>
      </c>
      <c r="C152" s="145" t="s">
        <v>849</v>
      </c>
      <c r="D152" s="133" t="s">
        <v>865</v>
      </c>
      <c r="E152" s="145" t="s">
        <v>868</v>
      </c>
      <c r="F152" s="133"/>
      <c r="G152" s="133" t="s">
        <v>170</v>
      </c>
      <c r="H152" s="133" t="s">
        <v>171</v>
      </c>
      <c r="I152" s="133" t="s">
        <v>172</v>
      </c>
      <c r="J152" s="133" t="s">
        <v>173</v>
      </c>
      <c r="K152" s="133">
        <v>40790</v>
      </c>
      <c r="L152" s="133" t="s">
        <v>1166</v>
      </c>
    </row>
    <row r="153" spans="1:12" ht="28.8" x14ac:dyDescent="0.3">
      <c r="A153" s="131">
        <v>147</v>
      </c>
      <c r="B153" s="133" t="s">
        <v>1015</v>
      </c>
      <c r="C153" s="145" t="s">
        <v>850</v>
      </c>
      <c r="D153" s="133" t="s">
        <v>866</v>
      </c>
      <c r="E153" s="145" t="s">
        <v>868</v>
      </c>
      <c r="F153" s="133"/>
      <c r="G153" s="133" t="s">
        <v>170</v>
      </c>
      <c r="H153" s="133" t="s">
        <v>171</v>
      </c>
      <c r="I153" s="133" t="s">
        <v>172</v>
      </c>
      <c r="J153" s="133" t="s">
        <v>173</v>
      </c>
      <c r="K153" s="133">
        <v>40792</v>
      </c>
      <c r="L153" s="133" t="s">
        <v>1167</v>
      </c>
    </row>
    <row r="154" spans="1:12" ht="28.8" x14ac:dyDescent="0.3">
      <c r="A154" s="131">
        <v>148</v>
      </c>
      <c r="B154" s="133" t="s">
        <v>1016</v>
      </c>
      <c r="C154" s="145" t="s">
        <v>851</v>
      </c>
      <c r="D154" s="133" t="s">
        <v>866</v>
      </c>
      <c r="E154" s="145" t="s">
        <v>868</v>
      </c>
      <c r="F154" s="133"/>
      <c r="G154" s="133" t="s">
        <v>170</v>
      </c>
      <c r="H154" s="133" t="s">
        <v>171</v>
      </c>
      <c r="I154" s="133" t="s">
        <v>172</v>
      </c>
      <c r="J154" s="133" t="s">
        <v>173</v>
      </c>
      <c r="K154" s="133">
        <v>40794</v>
      </c>
      <c r="L154" s="133" t="s">
        <v>1168</v>
      </c>
    </row>
    <row r="155" spans="1:12" ht="28.8" x14ac:dyDescent="0.3">
      <c r="A155" s="131">
        <v>149</v>
      </c>
      <c r="B155" s="133" t="s">
        <v>1017</v>
      </c>
      <c r="C155" s="145" t="s">
        <v>852</v>
      </c>
      <c r="D155" s="133" t="s">
        <v>866</v>
      </c>
      <c r="E155" s="145" t="s">
        <v>868</v>
      </c>
      <c r="F155" s="133"/>
      <c r="G155" s="133" t="s">
        <v>170</v>
      </c>
      <c r="H155" s="133" t="s">
        <v>171</v>
      </c>
      <c r="I155" s="133" t="s">
        <v>172</v>
      </c>
      <c r="J155" s="133" t="s">
        <v>173</v>
      </c>
      <c r="K155" s="133">
        <v>40796</v>
      </c>
      <c r="L155" s="133" t="s">
        <v>1169</v>
      </c>
    </row>
    <row r="156" spans="1:12" ht="28.8" x14ac:dyDescent="0.3">
      <c r="A156" s="131">
        <v>150</v>
      </c>
      <c r="B156" s="133" t="s">
        <v>1018</v>
      </c>
      <c r="C156" s="145" t="s">
        <v>853</v>
      </c>
      <c r="D156" s="133" t="s">
        <v>867</v>
      </c>
      <c r="E156" s="145" t="s">
        <v>868</v>
      </c>
      <c r="F156" s="133"/>
      <c r="G156" s="133" t="s">
        <v>170</v>
      </c>
      <c r="H156" s="133" t="s">
        <v>171</v>
      </c>
      <c r="I156" s="133" t="s">
        <v>172</v>
      </c>
      <c r="J156" s="133" t="s">
        <v>173</v>
      </c>
      <c r="K156" s="133">
        <v>40798</v>
      </c>
      <c r="L156" s="133" t="s">
        <v>1170</v>
      </c>
    </row>
    <row r="157" spans="1:12" ht="28.8" x14ac:dyDescent="0.3">
      <c r="A157" s="131">
        <v>151</v>
      </c>
      <c r="B157" s="133" t="s">
        <v>1019</v>
      </c>
      <c r="C157" s="145" t="s">
        <v>854</v>
      </c>
      <c r="D157" s="133" t="s">
        <v>867</v>
      </c>
      <c r="E157" s="145" t="s">
        <v>868</v>
      </c>
      <c r="F157" s="133"/>
      <c r="G157" s="133" t="s">
        <v>170</v>
      </c>
      <c r="H157" s="133" t="s">
        <v>171</v>
      </c>
      <c r="I157" s="133" t="s">
        <v>172</v>
      </c>
      <c r="J157" s="133" t="s">
        <v>173</v>
      </c>
      <c r="K157" s="133">
        <v>40800</v>
      </c>
      <c r="L157" s="133" t="s">
        <v>1171</v>
      </c>
    </row>
    <row r="158" spans="1:12" ht="28.8" x14ac:dyDescent="0.3">
      <c r="A158" s="131">
        <v>152</v>
      </c>
      <c r="B158" s="133" t="s">
        <v>1020</v>
      </c>
      <c r="C158" s="145" t="s">
        <v>855</v>
      </c>
      <c r="D158" s="133" t="s">
        <v>867</v>
      </c>
      <c r="E158" s="145" t="s">
        <v>868</v>
      </c>
      <c r="F158" s="133"/>
      <c r="G158" s="133" t="s">
        <v>170</v>
      </c>
      <c r="H158" s="133" t="s">
        <v>171</v>
      </c>
      <c r="I158" s="133" t="s">
        <v>172</v>
      </c>
      <c r="J158" s="133" t="s">
        <v>173</v>
      </c>
      <c r="K158" s="133">
        <v>40802</v>
      </c>
      <c r="L158" s="133" t="s">
        <v>1172</v>
      </c>
    </row>
  </sheetData>
  <mergeCells count="2">
    <mergeCell ref="A2:L2"/>
    <mergeCell ref="A4:L4"/>
  </mergeCells>
  <pageMargins left="0.7" right="0.7" top="0.75" bottom="0.75" header="0.3" footer="0.3"/>
  <pageSetup paperSize="9" scale="60" fitToHeight="0" orientation="landscape" r:id="rId1"/>
  <rowBreaks count="5" manualBreakCount="5">
    <brk id="23" max="11" man="1"/>
    <brk id="44" max="11" man="1"/>
    <brk id="71" max="11" man="1"/>
    <brk id="98" max="11" man="1"/>
    <brk id="125" max="11" man="1"/>
  </rowBreaks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view="pageBreakPreview" zoomScale="60" zoomScaleNormal="10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3.44140625" bestFit="1" customWidth="1"/>
    <col min="3" max="3" width="34.88671875" bestFit="1" customWidth="1"/>
    <col min="4" max="4" width="10.6640625" bestFit="1" customWidth="1"/>
    <col min="5" max="5" width="19.44140625" customWidth="1"/>
    <col min="6" max="6" width="10.5546875" bestFit="1" customWidth="1"/>
    <col min="7" max="7" width="16.6640625" customWidth="1"/>
    <col min="8" max="8" width="58.33203125" customWidth="1"/>
    <col min="9" max="9" width="18.44140625" customWidth="1"/>
    <col min="10" max="10" width="9.44140625" bestFit="1" customWidth="1"/>
    <col min="11" max="11" width="12.88671875" bestFit="1" customWidth="1"/>
    <col min="12" max="12" width="26.109375" bestFit="1" customWidth="1"/>
    <col min="13" max="13" width="10" bestFit="1" customWidth="1"/>
    <col min="14" max="14" width="12.33203125" bestFit="1" customWidth="1"/>
    <col min="15" max="15" width="10.88671875" bestFit="1" customWidth="1"/>
    <col min="16" max="16" width="8.33203125" bestFit="1" customWidth="1"/>
  </cols>
  <sheetData>
    <row r="1" spans="1:17" x14ac:dyDescent="0.3">
      <c r="A1" s="42"/>
      <c r="B1" s="42"/>
      <c r="C1" s="42"/>
      <c r="D1" s="42"/>
      <c r="E1" s="42"/>
      <c r="F1" s="42"/>
      <c r="G1" s="42"/>
    </row>
    <row r="2" spans="1:17" ht="21" x14ac:dyDescent="0.4">
      <c r="A2" s="149" t="s">
        <v>51</v>
      </c>
      <c r="B2" s="149"/>
      <c r="C2" s="149"/>
      <c r="D2" s="149"/>
      <c r="E2" s="149"/>
      <c r="F2" s="149"/>
      <c r="G2" s="149"/>
      <c r="H2" s="149"/>
    </row>
    <row r="4" spans="1:17" ht="15.6" x14ac:dyDescent="0.3">
      <c r="A4" s="13"/>
      <c r="B4" s="13"/>
      <c r="C4" s="13"/>
      <c r="D4" s="13"/>
      <c r="E4" s="13"/>
      <c r="F4" s="13"/>
      <c r="G4" s="13"/>
      <c r="H4" s="13"/>
    </row>
    <row r="5" spans="1:17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17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17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17" ht="43.2" x14ac:dyDescent="0.3">
      <c r="A9" s="116">
        <v>3</v>
      </c>
      <c r="B9" s="6" t="s">
        <v>3632</v>
      </c>
      <c r="C9" s="6" t="s">
        <v>40</v>
      </c>
      <c r="D9" s="6" t="s">
        <v>3747</v>
      </c>
      <c r="E9" s="6" t="s">
        <v>41</v>
      </c>
      <c r="F9" s="116">
        <v>16</v>
      </c>
      <c r="G9" s="118"/>
      <c r="H9" s="27" t="s">
        <v>3807</v>
      </c>
      <c r="I9" s="42"/>
      <c r="J9" s="42"/>
      <c r="K9" s="42"/>
      <c r="L9" s="42"/>
      <c r="M9" s="42"/>
      <c r="N9" s="42"/>
      <c r="O9" s="42"/>
      <c r="P9" s="42"/>
      <c r="Q9" s="42"/>
    </row>
    <row r="10" spans="1:17" s="45" customFormat="1" x14ac:dyDescent="0.3">
      <c r="A10" s="95">
        <v>3</v>
      </c>
      <c r="B10" s="43" t="s">
        <v>3633</v>
      </c>
      <c r="C10" s="43" t="s">
        <v>52</v>
      </c>
      <c r="D10" s="43" t="s">
        <v>42</v>
      </c>
      <c r="E10" s="43" t="s">
        <v>41</v>
      </c>
      <c r="F10" s="43"/>
      <c r="G10" s="68"/>
      <c r="H10" s="43"/>
      <c r="I10" s="42"/>
      <c r="J10" s="42"/>
      <c r="K10" s="42"/>
      <c r="L10" s="42"/>
      <c r="M10" s="42"/>
      <c r="N10" s="42"/>
      <c r="O10" s="42"/>
      <c r="P10" s="42"/>
      <c r="Q10" s="42"/>
    </row>
    <row r="11" spans="1:17" s="45" customFormat="1" x14ac:dyDescent="0.3">
      <c r="A11" s="95"/>
      <c r="B11" s="43"/>
      <c r="C11" s="43"/>
      <c r="D11" s="43"/>
      <c r="E11" s="43"/>
      <c r="F11" s="43"/>
      <c r="G11" s="68"/>
      <c r="H11" s="43"/>
      <c r="I11" s="42"/>
      <c r="J11" s="42"/>
      <c r="K11" s="42"/>
      <c r="L11" s="42"/>
      <c r="M11" s="42"/>
      <c r="N11" s="42"/>
      <c r="O11" s="42"/>
      <c r="P11" s="42"/>
      <c r="Q11" s="42"/>
    </row>
    <row r="12" spans="1:17" s="45" customFormat="1" x14ac:dyDescent="0.3">
      <c r="A12" s="95"/>
      <c r="B12" s="43"/>
      <c r="C12" s="43"/>
      <c r="D12" s="43"/>
      <c r="E12" s="43"/>
      <c r="F12" s="43"/>
      <c r="G12" s="68"/>
      <c r="H12" s="43"/>
      <c r="I12" s="96"/>
      <c r="J12" s="125"/>
      <c r="K12" s="126"/>
      <c r="L12" s="126"/>
      <c r="M12" s="126"/>
      <c r="N12" s="126"/>
      <c r="O12" s="127"/>
      <c r="P12" s="126"/>
      <c r="Q12" s="126"/>
    </row>
    <row r="13" spans="1:17" s="45" customFormat="1" x14ac:dyDescent="0.3">
      <c r="A13" s="95"/>
      <c r="B13" s="43"/>
      <c r="C13" s="43"/>
      <c r="D13" s="43"/>
      <c r="E13" s="43"/>
      <c r="F13" s="43"/>
      <c r="G13" s="68"/>
      <c r="H13" s="43"/>
      <c r="I13" s="96"/>
      <c r="J13" s="125"/>
      <c r="K13" s="126"/>
      <c r="L13" s="126"/>
      <c r="M13" s="126"/>
      <c r="N13" s="126"/>
      <c r="O13" s="127"/>
      <c r="P13" s="126"/>
      <c r="Q13" s="126"/>
    </row>
    <row r="14" spans="1:17" s="45" customFormat="1" x14ac:dyDescent="0.3">
      <c r="A14" s="151" t="s">
        <v>3808</v>
      </c>
      <c r="B14" s="151"/>
      <c r="C14" s="151"/>
      <c r="D14" s="151"/>
      <c r="E14" s="151"/>
      <c r="F14" s="151"/>
      <c r="G14" s="151"/>
      <c r="H14" s="50"/>
      <c r="I14" s="96"/>
      <c r="J14" s="125"/>
      <c r="K14" s="126"/>
      <c r="L14" s="126"/>
      <c r="M14" s="126"/>
      <c r="N14" s="126"/>
      <c r="O14" s="127"/>
      <c r="P14" s="126"/>
      <c r="Q14" s="126"/>
    </row>
    <row r="15" spans="1:17" s="45" customFormat="1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14" t="s">
        <v>22</v>
      </c>
      <c r="G15" s="14" t="s">
        <v>126</v>
      </c>
      <c r="H15" s="47" t="s">
        <v>2</v>
      </c>
      <c r="I15" s="96"/>
      <c r="J15" s="125"/>
      <c r="K15" s="126"/>
      <c r="L15" s="126"/>
      <c r="M15" s="126"/>
      <c r="N15" s="126"/>
      <c r="O15" s="127"/>
      <c r="P15" s="126"/>
      <c r="Q15" s="126"/>
    </row>
    <row r="16" spans="1:17" s="45" customFormat="1" x14ac:dyDescent="0.3">
      <c r="A16" s="116">
        <v>4</v>
      </c>
      <c r="B16" t="s">
        <v>3629</v>
      </c>
      <c r="C16" s="6" t="s">
        <v>142</v>
      </c>
      <c r="D16" t="s">
        <v>24</v>
      </c>
      <c r="E16" t="s">
        <v>25</v>
      </c>
      <c r="F16" s="116"/>
      <c r="G16" s="118"/>
      <c r="H16" s="27"/>
      <c r="I16" s="96"/>
      <c r="J16" s="125"/>
      <c r="K16" s="126"/>
      <c r="L16" s="126"/>
      <c r="M16" s="126"/>
      <c r="N16" s="126"/>
      <c r="O16" s="127"/>
      <c r="P16" s="126"/>
      <c r="Q16" s="126"/>
    </row>
    <row r="17" spans="1:17" s="45" customFormat="1" x14ac:dyDescent="0.3">
      <c r="A17" s="95"/>
      <c r="B17" s="43"/>
      <c r="C17" s="43"/>
      <c r="D17" s="43"/>
      <c r="E17" s="43"/>
      <c r="F17" s="43"/>
      <c r="G17" s="68"/>
      <c r="H17" s="43"/>
      <c r="I17" s="96"/>
      <c r="J17" s="125"/>
      <c r="K17" s="126"/>
      <c r="L17" s="126"/>
      <c r="M17" s="126"/>
      <c r="N17" s="126"/>
      <c r="O17" s="127"/>
      <c r="P17" s="126"/>
      <c r="Q17" s="126"/>
    </row>
    <row r="18" spans="1:17" s="45" customFormat="1" x14ac:dyDescent="0.3">
      <c r="A18" s="95"/>
      <c r="B18" s="43"/>
      <c r="C18" s="43"/>
      <c r="D18" s="43"/>
      <c r="E18" s="43"/>
      <c r="F18" s="43"/>
      <c r="G18" s="68"/>
      <c r="H18" s="43"/>
      <c r="I18" s="96"/>
      <c r="J18" s="125"/>
      <c r="K18" s="126"/>
      <c r="L18" s="126"/>
      <c r="M18" s="126"/>
      <c r="N18" s="126"/>
      <c r="O18" s="127"/>
      <c r="P18" s="126"/>
      <c r="Q18" s="126"/>
    </row>
    <row r="20" spans="1:17" ht="18" x14ac:dyDescent="0.35">
      <c r="A20" s="148" t="s">
        <v>3752</v>
      </c>
      <c r="B20" s="148"/>
      <c r="C20" s="148"/>
      <c r="D20" s="148"/>
      <c r="E20" s="148"/>
      <c r="F20" s="148"/>
      <c r="G20" s="148"/>
      <c r="H20" s="148"/>
    </row>
    <row r="21" spans="1:17" x14ac:dyDescent="0.3">
      <c r="A21" s="4"/>
      <c r="B21" s="4"/>
      <c r="C21" s="4"/>
      <c r="D21" s="4"/>
      <c r="E21" s="4"/>
      <c r="F21" s="4"/>
      <c r="G21" s="4"/>
    </row>
    <row r="22" spans="1:17" x14ac:dyDescent="0.3">
      <c r="A22" s="151" t="s">
        <v>64</v>
      </c>
      <c r="B22" s="151"/>
      <c r="C22" s="151"/>
      <c r="D22" s="151"/>
      <c r="E22" s="151"/>
      <c r="F22" s="151"/>
      <c r="G22" s="151"/>
      <c r="H22" s="42"/>
    </row>
    <row r="23" spans="1:17" ht="15" thickBot="1" x14ac:dyDescent="0.35">
      <c r="A23" s="14" t="s">
        <v>18</v>
      </c>
      <c r="B23" s="14" t="s">
        <v>19</v>
      </c>
      <c r="C23" s="14" t="s">
        <v>20</v>
      </c>
      <c r="D23" s="14" t="s">
        <v>21</v>
      </c>
      <c r="E23" s="14" t="s">
        <v>3749</v>
      </c>
      <c r="F23" s="14" t="s">
        <v>22</v>
      </c>
      <c r="G23" s="14" t="s">
        <v>126</v>
      </c>
      <c r="H23" s="47" t="s">
        <v>2</v>
      </c>
    </row>
    <row r="24" spans="1:17" x14ac:dyDescent="0.3">
      <c r="A24" s="2">
        <v>3</v>
      </c>
      <c r="B24" t="s">
        <v>3634</v>
      </c>
      <c r="C24" t="s">
        <v>53</v>
      </c>
      <c r="D24" t="s">
        <v>36</v>
      </c>
      <c r="E24" t="s">
        <v>25</v>
      </c>
      <c r="G24" s="5"/>
      <c r="H24" s="42"/>
    </row>
    <row r="25" spans="1:17" x14ac:dyDescent="0.3">
      <c r="A25" s="2">
        <v>3</v>
      </c>
      <c r="B25" t="s">
        <v>3635</v>
      </c>
      <c r="C25" t="s">
        <v>61</v>
      </c>
      <c r="D25" t="s">
        <v>42</v>
      </c>
      <c r="E25" t="s">
        <v>25</v>
      </c>
      <c r="G25" s="5"/>
      <c r="H25" s="42"/>
    </row>
    <row r="29" spans="1:17" x14ac:dyDescent="0.3">
      <c r="A29" s="151" t="s">
        <v>3709</v>
      </c>
      <c r="B29" s="151"/>
      <c r="C29" s="151"/>
      <c r="D29" s="151"/>
      <c r="E29" s="151"/>
      <c r="F29" s="151"/>
      <c r="G29" s="151"/>
      <c r="H29" s="50"/>
    </row>
    <row r="30" spans="1:17" x14ac:dyDescent="0.3">
      <c r="A30" s="151" t="s">
        <v>3809</v>
      </c>
      <c r="B30" s="151"/>
      <c r="C30" s="151"/>
      <c r="D30" s="151"/>
      <c r="E30" s="151"/>
      <c r="F30" s="151"/>
      <c r="G30" s="151"/>
      <c r="H30" s="50"/>
    </row>
    <row r="31" spans="1:17" ht="15" thickBot="1" x14ac:dyDescent="0.35">
      <c r="A31" s="14" t="s">
        <v>18</v>
      </c>
      <c r="B31" s="14" t="s">
        <v>19</v>
      </c>
      <c r="C31" s="14" t="s">
        <v>20</v>
      </c>
      <c r="D31" s="14" t="s">
        <v>21</v>
      </c>
      <c r="E31" s="14" t="s">
        <v>3749</v>
      </c>
      <c r="F31" s="14" t="s">
        <v>22</v>
      </c>
      <c r="G31" s="14" t="s">
        <v>126</v>
      </c>
      <c r="H31" s="47" t="s">
        <v>2</v>
      </c>
    </row>
    <row r="32" spans="1:17" x14ac:dyDescent="0.3">
      <c r="A32" s="2">
        <v>5</v>
      </c>
      <c r="B32" t="s">
        <v>3629</v>
      </c>
      <c r="C32" s="6" t="s">
        <v>142</v>
      </c>
      <c r="D32" t="s">
        <v>24</v>
      </c>
      <c r="E32" t="s">
        <v>25</v>
      </c>
      <c r="F32" s="15"/>
      <c r="H32" s="45"/>
    </row>
    <row r="33" spans="1:18" x14ac:dyDescent="0.3">
      <c r="A33" s="2">
        <v>5</v>
      </c>
      <c r="B33" t="s">
        <v>3630</v>
      </c>
      <c r="C33" s="6" t="s">
        <v>143</v>
      </c>
      <c r="D33" t="s">
        <v>24</v>
      </c>
      <c r="E33" t="s">
        <v>25</v>
      </c>
      <c r="F33" s="15"/>
      <c r="H33" s="45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x14ac:dyDescent="0.3">
      <c r="A34" s="2">
        <v>5</v>
      </c>
      <c r="B34" t="s">
        <v>3631</v>
      </c>
      <c r="C34" s="6" t="s">
        <v>2</v>
      </c>
      <c r="D34" t="s">
        <v>24</v>
      </c>
      <c r="E34" t="s">
        <v>41</v>
      </c>
      <c r="G34" s="6"/>
      <c r="H34" s="45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s="45" customFormat="1" x14ac:dyDescent="0.3">
      <c r="A35" s="95">
        <v>5</v>
      </c>
      <c r="B35" s="68" t="s">
        <v>3655</v>
      </c>
      <c r="C35" s="68" t="s">
        <v>3563</v>
      </c>
      <c r="D35" s="68" t="s">
        <v>42</v>
      </c>
      <c r="E35" s="68" t="s">
        <v>25</v>
      </c>
      <c r="F35" s="68"/>
      <c r="G35" s="68"/>
      <c r="H35" s="68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x14ac:dyDescent="0.3"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x14ac:dyDescent="0.3"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3"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x14ac:dyDescent="0.3">
      <c r="A39" s="151" t="s">
        <v>3768</v>
      </c>
      <c r="B39" s="151"/>
      <c r="C39" s="151"/>
      <c r="D39" s="151"/>
      <c r="E39" s="151"/>
      <c r="F39" s="151"/>
      <c r="G39" s="151"/>
      <c r="H39" s="50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ht="15" thickBot="1" x14ac:dyDescent="0.35">
      <c r="A40" s="103" t="s">
        <v>18</v>
      </c>
      <c r="B40" s="103" t="s">
        <v>19</v>
      </c>
      <c r="C40" s="103" t="s">
        <v>20</v>
      </c>
      <c r="D40" s="103" t="s">
        <v>21</v>
      </c>
      <c r="E40" s="103" t="s">
        <v>3749</v>
      </c>
      <c r="F40" s="103" t="s">
        <v>22</v>
      </c>
      <c r="G40" s="103" t="s">
        <v>126</v>
      </c>
      <c r="H40" s="104" t="s">
        <v>2</v>
      </c>
    </row>
    <row r="41" spans="1:18" x14ac:dyDescent="0.3">
      <c r="A41" s="95">
        <v>6</v>
      </c>
      <c r="B41" s="45" t="s">
        <v>3602</v>
      </c>
      <c r="C41" s="45" t="s">
        <v>127</v>
      </c>
      <c r="D41" s="45" t="s">
        <v>24</v>
      </c>
      <c r="E41" s="45" t="s">
        <v>25</v>
      </c>
      <c r="F41" s="45"/>
      <c r="G41" s="45"/>
      <c r="H41" s="45"/>
    </row>
  </sheetData>
  <mergeCells count="9">
    <mergeCell ref="A29:G29"/>
    <mergeCell ref="A30:G30"/>
    <mergeCell ref="A39:G39"/>
    <mergeCell ref="A2:H2"/>
    <mergeCell ref="A20:H20"/>
    <mergeCell ref="A5:H5"/>
    <mergeCell ref="A14:G14"/>
    <mergeCell ref="A7:G7"/>
    <mergeCell ref="A22:G22"/>
  </mergeCells>
  <conditionalFormatting sqref="C32">
    <cfRule type="duplicateValues" dxfId="565" priority="15"/>
  </conditionalFormatting>
  <conditionalFormatting sqref="C8">
    <cfRule type="duplicateValues" dxfId="564" priority="14"/>
  </conditionalFormatting>
  <conditionalFormatting sqref="C23">
    <cfRule type="duplicateValues" dxfId="563" priority="13"/>
  </conditionalFormatting>
  <conditionalFormatting sqref="C31">
    <cfRule type="duplicateValues" dxfId="562" priority="12"/>
  </conditionalFormatting>
  <conditionalFormatting sqref="C35">
    <cfRule type="duplicateValues" dxfId="561" priority="11"/>
  </conditionalFormatting>
  <conditionalFormatting sqref="C41">
    <cfRule type="duplicateValues" dxfId="560" priority="5"/>
  </conditionalFormatting>
  <conditionalFormatting sqref="C40">
    <cfRule type="duplicateValues" dxfId="559" priority="4"/>
  </conditionalFormatting>
  <conditionalFormatting sqref="C15">
    <cfRule type="duplicateValues" dxfId="558" priority="2"/>
  </conditionalFormatting>
  <conditionalFormatting sqref="C16">
    <cfRule type="duplicateValues" dxfId="557" priority="1"/>
  </conditionalFormatting>
  <conditionalFormatting sqref="L12:L18">
    <cfRule type="duplicateValues" dxfId="556" priority="20"/>
  </conditionalFormatting>
  <pageMargins left="0.7" right="0.7" top="0.75" bottom="0.75" header="0.3" footer="0.3"/>
  <pageSetup paperSize="9" scale="75" fitToHeight="0" orientation="landscape" r:id="rId1"/>
  <tableParts count="5">
    <tablePart r:id="rId2"/>
    <tablePart r:id="rId3"/>
    <tablePart r:id="rId4"/>
    <tablePart r:id="rId5"/>
    <tablePart r:id="rId6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view="pageBreakPreview" zoomScale="40" zoomScaleNormal="100" zoomScaleSheetLayoutView="40" workbookViewId="0">
      <selection activeCell="B44" sqref="B44"/>
    </sheetView>
  </sheetViews>
  <sheetFormatPr defaultRowHeight="14.4" x14ac:dyDescent="0.3"/>
  <cols>
    <col min="1" max="1" width="10.33203125" customWidth="1"/>
    <col min="2" max="2" width="13.44140625" bestFit="1" customWidth="1"/>
    <col min="3" max="3" width="28.5546875" bestFit="1" customWidth="1"/>
    <col min="4" max="4" width="10.6640625" bestFit="1" customWidth="1"/>
    <col min="5" max="5" width="18.6640625" customWidth="1"/>
    <col min="6" max="6" width="10.5546875" bestFit="1" customWidth="1"/>
    <col min="7" max="7" width="38.44140625" customWidth="1"/>
    <col min="8" max="8" width="20.44140625" customWidth="1"/>
    <col min="10" max="10" width="9.44140625" bestFit="1" customWidth="1"/>
    <col min="11" max="11" width="12.88671875" bestFit="1" customWidth="1"/>
    <col min="12" max="12" width="26.109375" bestFit="1" customWidth="1"/>
    <col min="13" max="13" width="10" bestFit="1" customWidth="1"/>
    <col min="14" max="14" width="12.33203125" bestFit="1" customWidth="1"/>
    <col min="15" max="15" width="10.88671875" bestFit="1" customWidth="1"/>
    <col min="16" max="16" width="8.33203125" bestFit="1" customWidth="1"/>
  </cols>
  <sheetData>
    <row r="1" spans="1:16" x14ac:dyDescent="0.3">
      <c r="A1" s="42"/>
      <c r="B1" s="42"/>
      <c r="C1" s="42"/>
      <c r="D1" s="42"/>
      <c r="E1" s="42"/>
      <c r="F1" s="42"/>
      <c r="G1" s="42"/>
    </row>
    <row r="2" spans="1:16" ht="21" x14ac:dyDescent="0.4">
      <c r="A2" s="149" t="s">
        <v>76</v>
      </c>
      <c r="B2" s="149"/>
      <c r="C2" s="149"/>
      <c r="D2" s="149"/>
      <c r="E2" s="149"/>
      <c r="F2" s="149"/>
      <c r="G2" s="149"/>
      <c r="H2" s="149"/>
    </row>
    <row r="4" spans="1:16" ht="15.6" x14ac:dyDescent="0.3">
      <c r="A4" s="13"/>
      <c r="B4" s="13"/>
      <c r="C4" s="13"/>
      <c r="D4" s="13"/>
      <c r="E4" s="13"/>
      <c r="F4" s="13"/>
      <c r="G4" s="13"/>
      <c r="H4" s="13"/>
    </row>
    <row r="5" spans="1:16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16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16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16" x14ac:dyDescent="0.3">
      <c r="A9" s="2">
        <v>3</v>
      </c>
      <c r="B9" t="s">
        <v>3635</v>
      </c>
      <c r="C9" t="s">
        <v>61</v>
      </c>
      <c r="D9" t="s">
        <v>42</v>
      </c>
      <c r="E9" t="s">
        <v>25</v>
      </c>
      <c r="G9" s="5"/>
    </row>
    <row r="10" spans="1:16" x14ac:dyDescent="0.3">
      <c r="A10" s="40"/>
      <c r="G10" s="5"/>
      <c r="J10" s="41"/>
      <c r="K10" s="41"/>
      <c r="L10" s="41"/>
      <c r="M10" s="41"/>
      <c r="N10" s="41"/>
      <c r="O10" s="41"/>
      <c r="P10" s="41"/>
    </row>
    <row r="11" spans="1:16" x14ac:dyDescent="0.3">
      <c r="A11" s="40"/>
      <c r="G11" s="5"/>
      <c r="J11" s="41"/>
      <c r="K11" s="41"/>
      <c r="L11" s="41"/>
      <c r="M11" s="41"/>
      <c r="N11" s="41"/>
      <c r="O11" s="41"/>
      <c r="P11" s="41"/>
    </row>
    <row r="12" spans="1:16" x14ac:dyDescent="0.3">
      <c r="A12" s="40"/>
      <c r="G12" s="5"/>
      <c r="J12" s="41"/>
      <c r="K12" s="41"/>
      <c r="L12" s="41"/>
      <c r="M12" s="41"/>
      <c r="N12" s="41"/>
      <c r="O12" s="41"/>
      <c r="P12" s="41"/>
    </row>
    <row r="13" spans="1:16" x14ac:dyDescent="0.3">
      <c r="A13" s="151" t="s">
        <v>3709</v>
      </c>
      <c r="B13" s="151"/>
      <c r="C13" s="151"/>
      <c r="D13" s="151"/>
      <c r="E13" s="151"/>
      <c r="F13" s="151"/>
      <c r="G13" s="151"/>
      <c r="H13" s="50"/>
      <c r="J13" s="41"/>
      <c r="K13" s="41"/>
      <c r="L13" s="41"/>
      <c r="M13" s="41"/>
      <c r="N13" s="41"/>
      <c r="O13" s="41"/>
      <c r="P13" s="41"/>
    </row>
    <row r="14" spans="1:16" x14ac:dyDescent="0.3">
      <c r="A14" s="151" t="s">
        <v>3809</v>
      </c>
      <c r="B14" s="151"/>
      <c r="C14" s="151"/>
      <c r="D14" s="151"/>
      <c r="E14" s="151"/>
      <c r="F14" s="151"/>
      <c r="G14" s="151"/>
      <c r="H14" s="50"/>
      <c r="J14" s="41"/>
      <c r="K14" s="41"/>
      <c r="L14" s="41"/>
      <c r="M14" s="41"/>
      <c r="N14" s="41"/>
      <c r="O14" s="41"/>
      <c r="P14" s="41"/>
    </row>
    <row r="15" spans="1:16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14" t="s">
        <v>22</v>
      </c>
      <c r="G15" s="14" t="s">
        <v>126</v>
      </c>
      <c r="H15" s="47" t="s">
        <v>2</v>
      </c>
      <c r="J15" s="41"/>
      <c r="K15" s="41"/>
      <c r="L15" s="41"/>
      <c r="M15" s="41"/>
      <c r="N15" s="41"/>
      <c r="O15" s="41"/>
      <c r="P15" s="41"/>
    </row>
    <row r="16" spans="1:16" x14ac:dyDescent="0.3">
      <c r="A16" s="2">
        <v>5</v>
      </c>
      <c r="B16" t="s">
        <v>3629</v>
      </c>
      <c r="C16" s="6" t="s">
        <v>142</v>
      </c>
      <c r="D16" t="s">
        <v>24</v>
      </c>
      <c r="E16" t="s">
        <v>25</v>
      </c>
      <c r="F16" s="15"/>
      <c r="H16" s="45"/>
      <c r="J16" s="41"/>
      <c r="K16" s="41"/>
      <c r="L16" s="41"/>
      <c r="M16" s="41"/>
      <c r="N16" s="41"/>
      <c r="O16" s="41"/>
      <c r="P16" s="41"/>
    </row>
    <row r="17" spans="1:16" x14ac:dyDescent="0.3">
      <c r="A17" s="2">
        <v>5</v>
      </c>
      <c r="B17" t="s">
        <v>3630</v>
      </c>
      <c r="C17" s="6" t="s">
        <v>143</v>
      </c>
      <c r="D17" t="s">
        <v>24</v>
      </c>
      <c r="E17" t="s">
        <v>25</v>
      </c>
      <c r="F17" s="15"/>
      <c r="H17" s="45"/>
      <c r="J17" s="41"/>
      <c r="K17" s="41"/>
      <c r="L17" s="41"/>
      <c r="M17" s="41"/>
      <c r="N17" s="41"/>
      <c r="O17" s="41"/>
      <c r="P17" s="41"/>
    </row>
    <row r="18" spans="1:16" x14ac:dyDescent="0.3">
      <c r="A18" s="2">
        <v>5</v>
      </c>
      <c r="B18" t="s">
        <v>3631</v>
      </c>
      <c r="C18" s="6" t="s">
        <v>2</v>
      </c>
      <c r="D18" t="s">
        <v>24</v>
      </c>
      <c r="E18" t="s">
        <v>41</v>
      </c>
      <c r="G18" s="43"/>
      <c r="H18" s="45"/>
      <c r="J18" s="41"/>
      <c r="K18" s="41"/>
      <c r="L18" s="41"/>
      <c r="M18" s="41"/>
      <c r="N18" s="41"/>
      <c r="O18" s="41"/>
      <c r="P18" s="41"/>
    </row>
    <row r="19" spans="1:16" x14ac:dyDescent="0.3">
      <c r="A19" s="2">
        <v>5</v>
      </c>
      <c r="B19" s="6" t="s">
        <v>3655</v>
      </c>
      <c r="C19" s="6" t="s">
        <v>3563</v>
      </c>
      <c r="D19" t="s">
        <v>42</v>
      </c>
      <c r="E19" t="s">
        <v>25</v>
      </c>
      <c r="F19" s="17"/>
      <c r="G19" s="6"/>
      <c r="H19" s="45"/>
      <c r="J19" s="41"/>
      <c r="K19" s="41"/>
      <c r="L19" s="41"/>
      <c r="M19" s="41"/>
      <c r="N19" s="41"/>
      <c r="O19" s="41"/>
      <c r="P19" s="41"/>
    </row>
    <row r="20" spans="1:16" x14ac:dyDescent="0.3">
      <c r="A20" s="40"/>
      <c r="G20" s="5"/>
      <c r="J20" s="41"/>
      <c r="K20" s="41"/>
      <c r="L20" s="41"/>
      <c r="M20" s="41"/>
      <c r="N20" s="41"/>
      <c r="O20" s="41"/>
      <c r="P20" s="41"/>
    </row>
    <row r="21" spans="1:16" x14ac:dyDescent="0.3">
      <c r="A21" s="106"/>
      <c r="G21" s="5"/>
      <c r="J21" s="105"/>
      <c r="K21" s="105"/>
      <c r="L21" s="105"/>
      <c r="M21" s="105"/>
      <c r="N21" s="105"/>
      <c r="O21" s="105"/>
      <c r="P21" s="105"/>
    </row>
    <row r="22" spans="1:16" x14ac:dyDescent="0.3">
      <c r="A22" s="106"/>
      <c r="G22" s="5"/>
      <c r="J22" s="105"/>
      <c r="K22" s="105"/>
      <c r="L22" s="105"/>
      <c r="M22" s="105"/>
      <c r="N22" s="105"/>
      <c r="O22" s="105"/>
      <c r="P22" s="105"/>
    </row>
    <row r="23" spans="1:16" x14ac:dyDescent="0.3">
      <c r="A23" s="151" t="s">
        <v>3768</v>
      </c>
      <c r="B23" s="151"/>
      <c r="C23" s="151"/>
      <c r="D23" s="151"/>
      <c r="E23" s="151"/>
      <c r="F23" s="151"/>
      <c r="G23" s="151"/>
      <c r="H23" s="50"/>
    </row>
    <row r="24" spans="1:16" ht="15" thickBot="1" x14ac:dyDescent="0.35">
      <c r="A24" s="103" t="s">
        <v>18</v>
      </c>
      <c r="B24" s="103" t="s">
        <v>19</v>
      </c>
      <c r="C24" s="103" t="s">
        <v>20</v>
      </c>
      <c r="D24" s="103" t="s">
        <v>21</v>
      </c>
      <c r="E24" s="103" t="s">
        <v>3749</v>
      </c>
      <c r="F24" s="103" t="s">
        <v>22</v>
      </c>
      <c r="G24" s="103" t="s">
        <v>126</v>
      </c>
      <c r="H24" s="104" t="s">
        <v>2</v>
      </c>
    </row>
    <row r="25" spans="1:16" x14ac:dyDescent="0.3">
      <c r="A25" s="95">
        <v>6</v>
      </c>
      <c r="B25" s="45" t="s">
        <v>3602</v>
      </c>
      <c r="C25" s="45" t="s">
        <v>127</v>
      </c>
      <c r="D25" s="45" t="s">
        <v>24</v>
      </c>
      <c r="E25" s="45" t="s">
        <v>25</v>
      </c>
      <c r="F25" s="45"/>
      <c r="G25" s="45"/>
      <c r="H25" s="45"/>
    </row>
    <row r="26" spans="1:16" x14ac:dyDescent="0.3">
      <c r="A26" s="40"/>
      <c r="G26" s="5"/>
      <c r="J26" s="41"/>
      <c r="K26" s="41"/>
      <c r="L26" s="41"/>
      <c r="M26" s="41"/>
      <c r="N26" s="41"/>
      <c r="O26" s="41"/>
      <c r="P26" s="41"/>
    </row>
    <row r="29" spans="1:16" ht="18" x14ac:dyDescent="0.35">
      <c r="A29" s="148" t="s">
        <v>3752</v>
      </c>
      <c r="B29" s="148"/>
      <c r="C29" s="148"/>
      <c r="D29" s="148"/>
      <c r="E29" s="148"/>
      <c r="F29" s="148"/>
      <c r="G29" s="148"/>
      <c r="H29" s="148"/>
    </row>
    <row r="30" spans="1:16" x14ac:dyDescent="0.3">
      <c r="A30" s="4"/>
      <c r="B30" s="4"/>
      <c r="C30" s="4"/>
      <c r="D30" s="4"/>
      <c r="E30" s="4"/>
      <c r="F30" s="4"/>
      <c r="G30" s="4"/>
    </row>
    <row r="32" spans="1:16" x14ac:dyDescent="0.3">
      <c r="A32" s="151" t="s">
        <v>64</v>
      </c>
      <c r="B32" s="151"/>
      <c r="C32" s="151"/>
      <c r="D32" s="151"/>
      <c r="E32" s="151"/>
      <c r="F32" s="151"/>
      <c r="G32" s="151"/>
      <c r="H32" s="42"/>
    </row>
    <row r="33" spans="1:8" ht="15" thickBot="1" x14ac:dyDescent="0.35">
      <c r="A33" s="14" t="s">
        <v>18</v>
      </c>
      <c r="B33" s="14" t="s">
        <v>19</v>
      </c>
      <c r="C33" s="14" t="s">
        <v>20</v>
      </c>
      <c r="D33" s="14" t="s">
        <v>21</v>
      </c>
      <c r="E33" s="14" t="s">
        <v>3749</v>
      </c>
      <c r="F33" s="49" t="s">
        <v>22</v>
      </c>
      <c r="G33" s="14" t="s">
        <v>126</v>
      </c>
      <c r="H33" s="52" t="s">
        <v>2</v>
      </c>
    </row>
    <row r="34" spans="1:8" x14ac:dyDescent="0.3">
      <c r="A34" s="109">
        <v>3</v>
      </c>
      <c r="B34" t="s">
        <v>3614</v>
      </c>
      <c r="C34" s="6" t="s">
        <v>128</v>
      </c>
      <c r="D34" s="6" t="s">
        <v>33</v>
      </c>
      <c r="E34" s="6" t="s">
        <v>25</v>
      </c>
      <c r="G34" s="5"/>
      <c r="H34" s="50"/>
    </row>
    <row r="35" spans="1:8" x14ac:dyDescent="0.3">
      <c r="A35" s="95">
        <v>3</v>
      </c>
      <c r="B35" s="45" t="s">
        <v>3615</v>
      </c>
      <c r="C35" s="43" t="s">
        <v>129</v>
      </c>
      <c r="D35" s="43" t="s">
        <v>42</v>
      </c>
      <c r="E35" s="43" t="s">
        <v>41</v>
      </c>
      <c r="F35" s="45"/>
      <c r="G35" s="45"/>
      <c r="H35" s="50"/>
    </row>
    <row r="39" spans="1:8" x14ac:dyDescent="0.3">
      <c r="C39" s="151" t="s">
        <v>3705</v>
      </c>
      <c r="D39" s="151"/>
    </row>
    <row r="40" spans="1:8" x14ac:dyDescent="0.3">
      <c r="C40" s="134" t="s">
        <v>33</v>
      </c>
      <c r="D40" s="134" t="s">
        <v>3579</v>
      </c>
    </row>
    <row r="41" spans="1:8" x14ac:dyDescent="0.3">
      <c r="C41" s="6" t="s">
        <v>3661</v>
      </c>
      <c r="D41" s="43" t="s">
        <v>34</v>
      </c>
    </row>
    <row r="42" spans="1:8" x14ac:dyDescent="0.3">
      <c r="C42" s="6" t="s">
        <v>3659</v>
      </c>
      <c r="D42" s="43" t="s">
        <v>3584</v>
      </c>
    </row>
    <row r="43" spans="1:8" x14ac:dyDescent="0.3">
      <c r="C43" s="6" t="s">
        <v>3660</v>
      </c>
      <c r="D43" s="43" t="s">
        <v>3588</v>
      </c>
    </row>
    <row r="47" spans="1:8" x14ac:dyDescent="0.3">
      <c r="A47" s="147" t="s">
        <v>3776</v>
      </c>
      <c r="B47" s="147"/>
      <c r="C47" s="147"/>
      <c r="D47" s="147"/>
      <c r="E47" s="147"/>
      <c r="F47" s="147"/>
      <c r="G47" s="147"/>
    </row>
    <row r="48" spans="1:8" x14ac:dyDescent="0.3">
      <c r="A48" s="147" t="s">
        <v>3777</v>
      </c>
      <c r="B48" s="147"/>
      <c r="C48" s="147"/>
      <c r="D48" s="147"/>
      <c r="E48" s="147"/>
      <c r="F48" s="147"/>
      <c r="G48" s="147"/>
    </row>
    <row r="49" spans="1:8" x14ac:dyDescent="0.3">
      <c r="A49" t="s">
        <v>18</v>
      </c>
      <c r="B49" t="s">
        <v>19</v>
      </c>
      <c r="C49" t="s">
        <v>20</v>
      </c>
      <c r="D49" t="s">
        <v>21</v>
      </c>
      <c r="E49" t="s">
        <v>3749</v>
      </c>
      <c r="F49" t="s">
        <v>22</v>
      </c>
      <c r="G49" s="5" t="s">
        <v>126</v>
      </c>
      <c r="H49" t="s">
        <v>2</v>
      </c>
    </row>
    <row r="50" spans="1:8" x14ac:dyDescent="0.3">
      <c r="A50" s="109">
        <v>5</v>
      </c>
      <c r="B50" s="6" t="s">
        <v>3778</v>
      </c>
      <c r="C50" s="6" t="s">
        <v>3771</v>
      </c>
      <c r="D50" s="6" t="s">
        <v>24</v>
      </c>
      <c r="E50" s="6" t="s">
        <v>25</v>
      </c>
      <c r="F50" s="111"/>
      <c r="G50" s="111"/>
      <c r="H50" s="6"/>
    </row>
    <row r="51" spans="1:8" x14ac:dyDescent="0.3">
      <c r="A51" s="114">
        <v>5</v>
      </c>
      <c r="B51" s="6" t="s">
        <v>3779</v>
      </c>
      <c r="C51" s="6" t="s">
        <v>2</v>
      </c>
      <c r="D51" s="6" t="s">
        <v>24</v>
      </c>
      <c r="E51" s="6" t="s">
        <v>25</v>
      </c>
      <c r="F51" s="111"/>
      <c r="G51" s="111"/>
      <c r="H51" s="6"/>
    </row>
    <row r="52" spans="1:8" x14ac:dyDescent="0.3">
      <c r="A52" s="114">
        <v>5</v>
      </c>
      <c r="B52" s="43" t="s">
        <v>3780</v>
      </c>
      <c r="C52" s="6" t="s">
        <v>3772</v>
      </c>
      <c r="D52" s="6" t="s">
        <v>42</v>
      </c>
      <c r="E52" s="6" t="s">
        <v>3773</v>
      </c>
      <c r="F52" s="111"/>
      <c r="G52" s="111"/>
      <c r="H52" s="6"/>
    </row>
    <row r="53" spans="1:8" x14ac:dyDescent="0.3">
      <c r="A53" s="109"/>
      <c r="B53" s="43"/>
      <c r="C53" s="6"/>
      <c r="D53" s="6"/>
      <c r="E53" s="6"/>
      <c r="F53" s="111"/>
      <c r="G53" s="111"/>
      <c r="H53" s="6"/>
    </row>
    <row r="54" spans="1:8" x14ac:dyDescent="0.3">
      <c r="A54" s="109"/>
      <c r="B54" s="43"/>
      <c r="C54" s="6"/>
      <c r="D54" s="6"/>
      <c r="E54" s="6"/>
      <c r="F54" s="111"/>
      <c r="G54" s="111"/>
      <c r="H54" s="6"/>
    </row>
    <row r="55" spans="1:8" x14ac:dyDescent="0.3">
      <c r="G55" s="5"/>
    </row>
    <row r="56" spans="1:8" x14ac:dyDescent="0.3">
      <c r="A56" s="147" t="s">
        <v>3781</v>
      </c>
      <c r="B56" s="147"/>
      <c r="C56" s="147"/>
      <c r="D56" s="147"/>
      <c r="E56" s="147"/>
      <c r="F56" s="147"/>
      <c r="G56" s="147"/>
    </row>
    <row r="57" spans="1:8" x14ac:dyDescent="0.3">
      <c r="A57" s="147" t="s">
        <v>3782</v>
      </c>
      <c r="B57" s="147"/>
      <c r="C57" s="147"/>
      <c r="D57" s="147"/>
      <c r="E57" s="147"/>
      <c r="F57" s="147"/>
      <c r="G57" s="147"/>
    </row>
    <row r="58" spans="1:8" x14ac:dyDescent="0.3">
      <c r="A58" t="s">
        <v>18</v>
      </c>
      <c r="B58" t="s">
        <v>19</v>
      </c>
      <c r="C58" t="s">
        <v>20</v>
      </c>
      <c r="D58" t="s">
        <v>21</v>
      </c>
      <c r="E58" t="s">
        <v>3749</v>
      </c>
      <c r="F58" t="s">
        <v>22</v>
      </c>
      <c r="G58" s="5" t="s">
        <v>126</v>
      </c>
      <c r="H58" t="s">
        <v>2</v>
      </c>
    </row>
    <row r="59" spans="1:8" x14ac:dyDescent="0.3">
      <c r="A59" s="109">
        <v>7</v>
      </c>
      <c r="B59" s="45" t="s">
        <v>3788</v>
      </c>
      <c r="C59" t="s">
        <v>3774</v>
      </c>
      <c r="D59" t="s">
        <v>24</v>
      </c>
      <c r="E59" t="s">
        <v>25</v>
      </c>
      <c r="F59" s="111"/>
      <c r="G59" s="5"/>
      <c r="H59" s="6" t="s">
        <v>3775</v>
      </c>
    </row>
    <row r="60" spans="1:8" x14ac:dyDescent="0.3">
      <c r="A60" s="109">
        <v>7</v>
      </c>
      <c r="B60" s="45" t="s">
        <v>3789</v>
      </c>
      <c r="C60" s="6" t="s">
        <v>3579</v>
      </c>
      <c r="D60" s="6" t="s">
        <v>24</v>
      </c>
      <c r="E60" s="6" t="s">
        <v>25</v>
      </c>
      <c r="F60" s="111"/>
      <c r="G60" s="110"/>
      <c r="H60" s="6"/>
    </row>
  </sheetData>
  <mergeCells count="13">
    <mergeCell ref="A23:G23"/>
    <mergeCell ref="A2:H2"/>
    <mergeCell ref="A57:G57"/>
    <mergeCell ref="C39:D39"/>
    <mergeCell ref="A47:G47"/>
    <mergeCell ref="A48:G48"/>
    <mergeCell ref="A56:G56"/>
    <mergeCell ref="A29:H29"/>
    <mergeCell ref="A5:H5"/>
    <mergeCell ref="A13:G13"/>
    <mergeCell ref="A14:G14"/>
    <mergeCell ref="A7:G7"/>
    <mergeCell ref="A32:G32"/>
  </mergeCells>
  <conditionalFormatting sqref="C16">
    <cfRule type="duplicateValues" dxfId="498" priority="7"/>
  </conditionalFormatting>
  <conditionalFormatting sqref="C8">
    <cfRule type="duplicateValues" dxfId="497" priority="6"/>
  </conditionalFormatting>
  <conditionalFormatting sqref="C15">
    <cfRule type="duplicateValues" dxfId="496" priority="4"/>
  </conditionalFormatting>
  <conditionalFormatting sqref="C25">
    <cfRule type="duplicateValues" dxfId="495" priority="3"/>
  </conditionalFormatting>
  <conditionalFormatting sqref="C24">
    <cfRule type="duplicateValues" dxfId="494" priority="2"/>
  </conditionalFormatting>
  <conditionalFormatting sqref="C33">
    <cfRule type="duplicateValues" dxfId="493" priority="1"/>
  </conditionalFormatting>
  <pageMargins left="0.7" right="0.7" top="0.75" bottom="0.75" header="0.3" footer="0.3"/>
  <pageSetup paperSize="9" scale="86" fitToHeight="0" orientation="landscape" r:id="rId1"/>
  <rowBreaks count="1" manualBreakCount="1">
    <brk id="27" max="16383" man="1"/>
  </rowBreak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view="pageBreakPreview" zoomScale="70" zoomScaleNormal="100" zoomScaleSheetLayoutView="70" workbookViewId="0">
      <selection activeCell="B44" sqref="B44"/>
    </sheetView>
  </sheetViews>
  <sheetFormatPr defaultRowHeight="14.4" x14ac:dyDescent="0.3"/>
  <cols>
    <col min="1" max="1" width="9.44140625" bestFit="1" customWidth="1"/>
    <col min="2" max="2" width="12.88671875" bestFit="1" customWidth="1"/>
    <col min="3" max="3" width="31.6640625" bestFit="1" customWidth="1"/>
    <col min="4" max="4" width="11" customWidth="1"/>
    <col min="5" max="5" width="19.33203125" customWidth="1"/>
    <col min="6" max="6" width="10.5546875" bestFit="1" customWidth="1"/>
    <col min="7" max="7" width="29.33203125" customWidth="1"/>
    <col min="8" max="8" width="39" customWidth="1"/>
    <col min="9" max="9" width="18.33203125" customWidth="1"/>
    <col min="10" max="10" width="9.44140625" bestFit="1" customWidth="1"/>
    <col min="11" max="11" width="12.88671875" bestFit="1" customWidth="1"/>
    <col min="12" max="12" width="22.44140625" bestFit="1" customWidth="1"/>
    <col min="13" max="13" width="10" bestFit="1" customWidth="1"/>
    <col min="14" max="14" width="12.33203125" bestFit="1" customWidth="1"/>
    <col min="15" max="15" width="53.33203125" bestFit="1" customWidth="1"/>
  </cols>
  <sheetData>
    <row r="1" spans="1:17" x14ac:dyDescent="0.3">
      <c r="A1" s="42"/>
      <c r="B1" s="42"/>
      <c r="C1" s="42"/>
      <c r="D1" s="42"/>
      <c r="E1" s="42"/>
      <c r="F1" s="42"/>
      <c r="G1" s="42"/>
    </row>
    <row r="2" spans="1:17" ht="21" x14ac:dyDescent="0.4">
      <c r="A2" s="149" t="s">
        <v>55</v>
      </c>
      <c r="B2" s="149"/>
      <c r="C2" s="149"/>
      <c r="D2" s="149"/>
      <c r="E2" s="149"/>
      <c r="F2" s="149"/>
      <c r="G2" s="149"/>
      <c r="H2" s="149"/>
    </row>
    <row r="4" spans="1:17" ht="15.6" x14ac:dyDescent="0.3">
      <c r="A4" s="13"/>
      <c r="B4" s="13"/>
      <c r="C4" s="13"/>
      <c r="D4" s="13"/>
      <c r="E4" s="13"/>
      <c r="F4" s="13"/>
      <c r="G4" s="18"/>
      <c r="H4" s="13"/>
    </row>
    <row r="5" spans="1:17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17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17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17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17" s="45" customFormat="1" x14ac:dyDescent="0.3">
      <c r="A10" s="116">
        <v>3</v>
      </c>
      <c r="B10" s="6" t="s">
        <v>3629</v>
      </c>
      <c r="C10" s="6" t="s">
        <v>142</v>
      </c>
      <c r="D10" s="6" t="s">
        <v>24</v>
      </c>
      <c r="E10" s="6" t="s">
        <v>25</v>
      </c>
      <c r="F10" s="43"/>
      <c r="G10" s="68"/>
      <c r="H10" s="43"/>
      <c r="I10" s="96"/>
      <c r="J10" s="97"/>
      <c r="K10" s="128"/>
      <c r="L10" s="129"/>
      <c r="M10" s="128"/>
      <c r="N10" s="128"/>
      <c r="O10" s="130"/>
      <c r="P10" s="128"/>
      <c r="Q10" s="113"/>
    </row>
    <row r="11" spans="1:17" x14ac:dyDescent="0.3">
      <c r="A11" s="2">
        <v>3</v>
      </c>
      <c r="B11" t="s">
        <v>3624</v>
      </c>
      <c r="C11" t="s">
        <v>46</v>
      </c>
      <c r="D11" t="s">
        <v>17</v>
      </c>
      <c r="E11" t="s">
        <v>41</v>
      </c>
      <c r="F11" s="116">
        <v>8</v>
      </c>
      <c r="G11" s="8" t="s">
        <v>3802</v>
      </c>
      <c r="H11" s="118"/>
    </row>
    <row r="12" spans="1:17" ht="15" customHeight="1" x14ac:dyDescent="0.3">
      <c r="A12" s="2">
        <v>3</v>
      </c>
      <c r="B12" t="s">
        <v>3625</v>
      </c>
      <c r="C12" t="s">
        <v>47</v>
      </c>
      <c r="D12" t="s">
        <v>17</v>
      </c>
      <c r="E12" t="s">
        <v>41</v>
      </c>
      <c r="F12" s="116">
        <v>8</v>
      </c>
      <c r="G12" s="8" t="s">
        <v>3803</v>
      </c>
      <c r="H12" s="118"/>
      <c r="I12" s="27"/>
    </row>
    <row r="13" spans="1:17" ht="45" customHeight="1" x14ac:dyDescent="0.3">
      <c r="A13" s="2">
        <v>3</v>
      </c>
      <c r="B13" s="7" t="s">
        <v>3626</v>
      </c>
      <c r="C13" s="7" t="s">
        <v>103</v>
      </c>
      <c r="D13" s="7" t="s">
        <v>36</v>
      </c>
      <c r="E13" s="7" t="s">
        <v>41</v>
      </c>
      <c r="F13" s="116">
        <v>2</v>
      </c>
      <c r="G13" s="117"/>
      <c r="H13" s="117" t="s">
        <v>3821</v>
      </c>
      <c r="I13" s="27"/>
    </row>
    <row r="16" spans="1:17" x14ac:dyDescent="0.3">
      <c r="I16" s="27"/>
    </row>
    <row r="17" spans="1:9" ht="18" x14ac:dyDescent="0.35">
      <c r="A17" s="148" t="s">
        <v>3752</v>
      </c>
      <c r="B17" s="148"/>
      <c r="C17" s="148"/>
      <c r="D17" s="148"/>
      <c r="E17" s="148"/>
      <c r="F17" s="148"/>
      <c r="G17" s="148"/>
      <c r="H17" s="148"/>
      <c r="I17" s="27"/>
    </row>
    <row r="18" spans="1:9" x14ac:dyDescent="0.3">
      <c r="A18" s="4"/>
      <c r="B18" s="4"/>
      <c r="C18" s="4"/>
      <c r="D18" s="4"/>
      <c r="E18" s="4"/>
      <c r="F18" s="4"/>
      <c r="G18" s="4"/>
    </row>
    <row r="19" spans="1:9" x14ac:dyDescent="0.3">
      <c r="A19" s="151" t="s">
        <v>64</v>
      </c>
      <c r="B19" s="151"/>
      <c r="C19" s="151"/>
      <c r="D19" s="151"/>
      <c r="E19" s="151"/>
      <c r="F19" s="151"/>
      <c r="G19" s="151"/>
      <c r="H19" s="42"/>
    </row>
    <row r="20" spans="1:9" ht="15" thickBot="1" x14ac:dyDescent="0.35">
      <c r="A20" s="14" t="s">
        <v>18</v>
      </c>
      <c r="B20" s="14" t="s">
        <v>19</v>
      </c>
      <c r="C20" s="14" t="s">
        <v>20</v>
      </c>
      <c r="D20" s="14" t="s">
        <v>21</v>
      </c>
      <c r="E20" s="14" t="s">
        <v>3749</v>
      </c>
      <c r="F20" s="14" t="s">
        <v>22</v>
      </c>
      <c r="G20" s="14" t="s">
        <v>126</v>
      </c>
      <c r="H20" s="47" t="s">
        <v>2</v>
      </c>
    </row>
    <row r="21" spans="1:9" x14ac:dyDescent="0.3">
      <c r="A21" s="2">
        <v>3</v>
      </c>
      <c r="B21" t="s">
        <v>3627</v>
      </c>
      <c r="C21" t="s">
        <v>3746</v>
      </c>
      <c r="D21" t="s">
        <v>36</v>
      </c>
      <c r="E21" t="s">
        <v>25</v>
      </c>
      <c r="G21" s="5"/>
      <c r="H21" s="42" t="s">
        <v>3753</v>
      </c>
    </row>
    <row r="22" spans="1:9" x14ac:dyDescent="0.3">
      <c r="A22" s="2">
        <v>3</v>
      </c>
      <c r="B22" t="s">
        <v>3628</v>
      </c>
      <c r="C22" t="s">
        <v>45</v>
      </c>
      <c r="D22" t="s">
        <v>42</v>
      </c>
      <c r="E22" t="s">
        <v>25</v>
      </c>
      <c r="G22" s="5"/>
      <c r="H22" s="42"/>
    </row>
    <row r="26" spans="1:9" x14ac:dyDescent="0.3">
      <c r="A26" s="151" t="s">
        <v>3712</v>
      </c>
      <c r="B26" s="151"/>
      <c r="C26" s="151"/>
      <c r="D26" s="151"/>
      <c r="E26" s="151"/>
      <c r="F26" s="151"/>
      <c r="G26" s="151"/>
      <c r="H26" s="50"/>
    </row>
    <row r="27" spans="1:9" x14ac:dyDescent="0.3">
      <c r="A27" s="151" t="s">
        <v>3748</v>
      </c>
      <c r="B27" s="151"/>
      <c r="C27" s="151"/>
      <c r="D27" s="151"/>
      <c r="E27" s="151"/>
      <c r="F27" s="151"/>
      <c r="G27" s="151"/>
      <c r="H27" s="50"/>
    </row>
    <row r="28" spans="1:9" ht="15" thickBot="1" x14ac:dyDescent="0.35">
      <c r="A28" s="14" t="s">
        <v>18</v>
      </c>
      <c r="B28" s="14" t="s">
        <v>19</v>
      </c>
      <c r="C28" s="14" t="s">
        <v>20</v>
      </c>
      <c r="D28" s="14" t="s">
        <v>21</v>
      </c>
      <c r="E28" s="14" t="s">
        <v>3749</v>
      </c>
      <c r="F28" s="14" t="s">
        <v>22</v>
      </c>
      <c r="G28" s="14" t="s">
        <v>126</v>
      </c>
      <c r="H28" s="47" t="s">
        <v>2</v>
      </c>
    </row>
    <row r="29" spans="1:9" x14ac:dyDescent="0.3">
      <c r="A29" s="2">
        <v>5</v>
      </c>
      <c r="B29" t="s">
        <v>3621</v>
      </c>
      <c r="C29" t="s">
        <v>131</v>
      </c>
      <c r="D29" t="s">
        <v>24</v>
      </c>
      <c r="E29" t="s">
        <v>25</v>
      </c>
      <c r="F29" s="15"/>
      <c r="H29" s="45"/>
    </row>
    <row r="30" spans="1:9" x14ac:dyDescent="0.3">
      <c r="A30" s="2">
        <v>5</v>
      </c>
      <c r="B30" t="s">
        <v>3622</v>
      </c>
      <c r="C30" t="s">
        <v>132</v>
      </c>
      <c r="D30" t="s">
        <v>3747</v>
      </c>
      <c r="E30" t="s">
        <v>25</v>
      </c>
      <c r="F30" s="15"/>
      <c r="H30" s="45"/>
    </row>
    <row r="31" spans="1:9" ht="28.8" x14ac:dyDescent="0.3">
      <c r="A31" s="2">
        <v>5</v>
      </c>
      <c r="B31" s="7" t="s">
        <v>3623</v>
      </c>
      <c r="C31" s="7" t="s">
        <v>133</v>
      </c>
      <c r="D31" s="7" t="s">
        <v>36</v>
      </c>
      <c r="E31" s="7" t="s">
        <v>41</v>
      </c>
      <c r="F31" s="56"/>
      <c r="G31" s="7"/>
      <c r="H31" s="11" t="s">
        <v>134</v>
      </c>
    </row>
  </sheetData>
  <mergeCells count="7">
    <mergeCell ref="A26:G26"/>
    <mergeCell ref="A27:G27"/>
    <mergeCell ref="A2:H2"/>
    <mergeCell ref="A17:H17"/>
    <mergeCell ref="A5:H5"/>
    <mergeCell ref="A7:G7"/>
    <mergeCell ref="A19:G19"/>
  </mergeCells>
  <conditionalFormatting sqref="C29">
    <cfRule type="duplicateValues" dxfId="425" priority="8"/>
  </conditionalFormatting>
  <conditionalFormatting sqref="C8">
    <cfRule type="duplicateValues" dxfId="424" priority="7"/>
  </conditionalFormatting>
  <conditionalFormatting sqref="C20">
    <cfRule type="duplicateValues" dxfId="423" priority="6"/>
  </conditionalFormatting>
  <conditionalFormatting sqref="C28">
    <cfRule type="duplicateValues" dxfId="422" priority="5"/>
  </conditionalFormatting>
  <conditionalFormatting sqref="L10">
    <cfRule type="duplicateValues" dxfId="421" priority="4"/>
  </conditionalFormatting>
  <conditionalFormatting sqref="C10">
    <cfRule type="duplicateValues" dxfId="420" priority="1"/>
  </conditionalFormatting>
  <pageMargins left="0.7" right="0.7" top="0.75" bottom="0.75" header="0.3" footer="0.3"/>
  <pageSetup paperSize="9" scale="80" fitToHeight="0" orientation="landscape" r:id="rId1"/>
  <ignoredErrors>
    <ignoredError sqref="G11:G12" numberStoredAsText="1"/>
  </ignoredErrors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3"/>
  <sheetViews>
    <sheetView view="pageBreakPreview" topLeftCell="A88" zoomScale="60" zoomScaleNormal="10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6.6640625" bestFit="1" customWidth="1"/>
    <col min="3" max="3" width="24.6640625" bestFit="1" customWidth="1"/>
    <col min="4" max="4" width="14.33203125" bestFit="1" customWidth="1"/>
    <col min="5" max="5" width="18.5546875" customWidth="1"/>
    <col min="6" max="6" width="13" bestFit="1" customWidth="1"/>
    <col min="7" max="7" width="11.5546875" customWidth="1"/>
    <col min="8" max="8" width="12.6640625" bestFit="1" customWidth="1"/>
    <col min="9" max="9" width="6.44140625" bestFit="1" customWidth="1"/>
    <col min="10" max="10" width="18.5546875" bestFit="1" customWidth="1"/>
    <col min="11" max="11" width="16.6640625" bestFit="1" customWidth="1"/>
    <col min="12" max="12" width="22.44140625" bestFit="1" customWidth="1"/>
    <col min="13" max="13" width="13.6640625" bestFit="1" customWidth="1"/>
    <col min="14" max="14" width="16" bestFit="1" customWidth="1"/>
    <col min="15" max="15" width="22" customWidth="1"/>
    <col min="16" max="16" width="8.33203125" bestFit="1" customWidth="1"/>
    <col min="17" max="17" width="17.5546875" customWidth="1"/>
    <col min="18" max="18" width="13.33203125" customWidth="1"/>
    <col min="19" max="19" width="18" bestFit="1" customWidth="1"/>
    <col min="20" max="20" width="16.33203125" bestFit="1" customWidth="1"/>
  </cols>
  <sheetData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4" spans="1:12" ht="18" x14ac:dyDescent="0.35">
      <c r="A4" s="148" t="s">
        <v>3719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57"/>
    </row>
    <row r="5" spans="1:12" ht="15.6" x14ac:dyDescent="0.3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2" ht="18" x14ac:dyDescent="0.35">
      <c r="A6" s="148" t="s">
        <v>2025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</row>
    <row r="7" spans="1:12" ht="18" x14ac:dyDescent="0.35">
      <c r="A7" s="142"/>
      <c r="B7" s="142"/>
      <c r="C7" s="142"/>
      <c r="D7" s="142"/>
      <c r="E7" s="142"/>
      <c r="F7" s="142"/>
      <c r="G7" s="142"/>
      <c r="J7" s="123"/>
      <c r="K7" s="123"/>
    </row>
    <row r="8" spans="1:12" x14ac:dyDescent="0.3">
      <c r="A8" s="59" t="s">
        <v>683</v>
      </c>
      <c r="B8" s="59" t="s">
        <v>168</v>
      </c>
      <c r="C8" s="59" t="s">
        <v>160</v>
      </c>
      <c r="D8" s="59" t="s">
        <v>685</v>
      </c>
      <c r="E8" s="59" t="s">
        <v>699</v>
      </c>
      <c r="F8" s="59" t="s">
        <v>162</v>
      </c>
      <c r="G8" s="59" t="s">
        <v>163</v>
      </c>
      <c r="H8" s="59" t="s">
        <v>164</v>
      </c>
      <c r="I8" s="59" t="s">
        <v>165</v>
      </c>
      <c r="J8" s="59" t="s">
        <v>166</v>
      </c>
      <c r="K8" s="59" t="s">
        <v>167</v>
      </c>
    </row>
    <row r="9" spans="1:12" x14ac:dyDescent="0.3">
      <c r="A9" s="131">
        <v>1</v>
      </c>
      <c r="B9" s="5" t="s">
        <v>2026</v>
      </c>
      <c r="C9" s="5" t="s">
        <v>2027</v>
      </c>
      <c r="D9" s="5" t="s">
        <v>686</v>
      </c>
      <c r="E9" s="5" t="s">
        <v>2268</v>
      </c>
      <c r="F9" s="5" t="s">
        <v>2028</v>
      </c>
      <c r="G9" s="5"/>
      <c r="H9" s="5"/>
      <c r="I9" s="5" t="s">
        <v>173</v>
      </c>
      <c r="J9" s="5">
        <v>42600</v>
      </c>
      <c r="K9" s="5" t="str">
        <f>DEC2HEX(J9)</f>
        <v>A668</v>
      </c>
    </row>
    <row r="10" spans="1:12" x14ac:dyDescent="0.3">
      <c r="A10" s="131">
        <v>2</v>
      </c>
      <c r="B10" s="5" t="s">
        <v>2029</v>
      </c>
      <c r="C10" s="5" t="s">
        <v>2030</v>
      </c>
      <c r="D10" s="5" t="s">
        <v>686</v>
      </c>
      <c r="E10" s="5" t="s">
        <v>2268</v>
      </c>
      <c r="F10" s="5" t="s">
        <v>2028</v>
      </c>
      <c r="G10" s="5"/>
      <c r="H10" s="5"/>
      <c r="I10" s="5" t="s">
        <v>173</v>
      </c>
      <c r="J10" s="5">
        <v>42601</v>
      </c>
      <c r="K10" s="5" t="str">
        <f>DEC2HEX(J10)</f>
        <v>A669</v>
      </c>
    </row>
    <row r="11" spans="1:12" x14ac:dyDescent="0.3">
      <c r="A11" s="131">
        <v>3</v>
      </c>
      <c r="B11" s="5" t="s">
        <v>2031</v>
      </c>
      <c r="C11" s="5" t="s">
        <v>2032</v>
      </c>
      <c r="D11" s="5" t="s">
        <v>686</v>
      </c>
      <c r="E11" s="5" t="s">
        <v>2268</v>
      </c>
      <c r="F11" s="5" t="s">
        <v>2028</v>
      </c>
      <c r="G11" s="5"/>
      <c r="H11" s="5"/>
      <c r="I11" s="5" t="s">
        <v>173</v>
      </c>
      <c r="J11" s="5">
        <v>42602</v>
      </c>
      <c r="K11" s="5" t="str">
        <f>DEC2HEX(J11)</f>
        <v>A66A</v>
      </c>
    </row>
    <row r="12" spans="1:12" x14ac:dyDescent="0.3">
      <c r="A12" s="131">
        <v>4</v>
      </c>
      <c r="B12" s="5" t="s">
        <v>2033</v>
      </c>
      <c r="C12" s="5" t="s">
        <v>2034</v>
      </c>
      <c r="D12" s="5" t="s">
        <v>686</v>
      </c>
      <c r="E12" s="5" t="s">
        <v>2268</v>
      </c>
      <c r="F12" s="5" t="s">
        <v>2028</v>
      </c>
      <c r="G12" s="5"/>
      <c r="H12" s="5"/>
      <c r="I12" s="5" t="s">
        <v>173</v>
      </c>
      <c r="J12" s="5">
        <v>42603</v>
      </c>
      <c r="K12" s="5" t="str">
        <f t="shared" ref="K12:K18" si="0">DEC2HEX(J12)</f>
        <v>A66B</v>
      </c>
    </row>
    <row r="13" spans="1:12" x14ac:dyDescent="0.3">
      <c r="A13" s="131">
        <v>5</v>
      </c>
      <c r="B13" s="5" t="s">
        <v>2035</v>
      </c>
      <c r="C13" s="5" t="s">
        <v>2036</v>
      </c>
      <c r="D13" s="5" t="s">
        <v>686</v>
      </c>
      <c r="E13" s="5" t="s">
        <v>2268</v>
      </c>
      <c r="F13" s="5" t="s">
        <v>2028</v>
      </c>
      <c r="G13" s="5"/>
      <c r="H13" s="5"/>
      <c r="I13" s="5" t="s">
        <v>173</v>
      </c>
      <c r="J13" s="5">
        <v>42604</v>
      </c>
      <c r="K13" s="5" t="str">
        <f t="shared" si="0"/>
        <v>A66C</v>
      </c>
    </row>
    <row r="14" spans="1:12" x14ac:dyDescent="0.3">
      <c r="A14" s="131">
        <v>6</v>
      </c>
      <c r="B14" s="5" t="s">
        <v>2037</v>
      </c>
      <c r="C14" s="5" t="s">
        <v>2038</v>
      </c>
      <c r="D14" s="5" t="s">
        <v>686</v>
      </c>
      <c r="E14" s="5" t="s">
        <v>2268</v>
      </c>
      <c r="F14" s="5" t="s">
        <v>2028</v>
      </c>
      <c r="G14" s="5"/>
      <c r="H14" s="5"/>
      <c r="I14" s="5" t="s">
        <v>173</v>
      </c>
      <c r="J14" s="5">
        <v>42605</v>
      </c>
      <c r="K14" s="5" t="str">
        <f t="shared" si="0"/>
        <v>A66D</v>
      </c>
    </row>
    <row r="15" spans="1:12" x14ac:dyDescent="0.3">
      <c r="A15" s="131">
        <v>7</v>
      </c>
      <c r="B15" s="5" t="s">
        <v>2039</v>
      </c>
      <c r="C15" s="5" t="s">
        <v>2040</v>
      </c>
      <c r="D15" s="5" t="s">
        <v>686</v>
      </c>
      <c r="E15" s="5" t="s">
        <v>2268</v>
      </c>
      <c r="F15" s="5" t="s">
        <v>2028</v>
      </c>
      <c r="G15" s="5"/>
      <c r="H15" s="5"/>
      <c r="I15" s="5" t="s">
        <v>173</v>
      </c>
      <c r="J15" s="5">
        <v>42606</v>
      </c>
      <c r="K15" s="5" t="str">
        <f t="shared" si="0"/>
        <v>A66E</v>
      </c>
    </row>
    <row r="16" spans="1:12" x14ac:dyDescent="0.3">
      <c r="A16" s="131">
        <v>8</v>
      </c>
      <c r="B16" s="5" t="s">
        <v>2041</v>
      </c>
      <c r="C16" s="5" t="s">
        <v>2042</v>
      </c>
      <c r="D16" s="5" t="s">
        <v>686</v>
      </c>
      <c r="E16" s="5" t="s">
        <v>2268</v>
      </c>
      <c r="F16" s="5" t="s">
        <v>2028</v>
      </c>
      <c r="G16" s="5"/>
      <c r="H16" s="5"/>
      <c r="I16" s="5" t="s">
        <v>173</v>
      </c>
      <c r="J16" s="5">
        <v>42607</v>
      </c>
      <c r="K16" s="5" t="str">
        <f t="shared" si="0"/>
        <v>A66F</v>
      </c>
    </row>
    <row r="17" spans="1:11" x14ac:dyDescent="0.3">
      <c r="A17" s="131">
        <v>9</v>
      </c>
      <c r="B17" s="5" t="s">
        <v>2043</v>
      </c>
      <c r="C17" s="5" t="s">
        <v>2044</v>
      </c>
      <c r="D17" s="5" t="s">
        <v>686</v>
      </c>
      <c r="E17" s="5" t="s">
        <v>2268</v>
      </c>
      <c r="F17" s="5" t="s">
        <v>2028</v>
      </c>
      <c r="G17" s="5"/>
      <c r="H17" s="5"/>
      <c r="I17" s="5" t="s">
        <v>173</v>
      </c>
      <c r="J17" s="5">
        <v>42608</v>
      </c>
      <c r="K17" s="5" t="str">
        <f t="shared" si="0"/>
        <v>A670</v>
      </c>
    </row>
    <row r="18" spans="1:11" x14ac:dyDescent="0.3">
      <c r="A18" s="131">
        <v>10</v>
      </c>
      <c r="B18" s="5" t="s">
        <v>2045</v>
      </c>
      <c r="C18" s="5" t="s">
        <v>2046</v>
      </c>
      <c r="D18" s="5" t="s">
        <v>686</v>
      </c>
      <c r="E18" s="5" t="s">
        <v>2268</v>
      </c>
      <c r="F18" s="5" t="s">
        <v>2028</v>
      </c>
      <c r="G18" s="5"/>
      <c r="H18" s="5"/>
      <c r="I18" s="5" t="s">
        <v>173</v>
      </c>
      <c r="J18" s="5">
        <v>42609</v>
      </c>
      <c r="K18" s="5" t="str">
        <f t="shared" si="0"/>
        <v>A671</v>
      </c>
    </row>
    <row r="19" spans="1:11" x14ac:dyDescent="0.3">
      <c r="A19" s="131">
        <v>11</v>
      </c>
      <c r="B19" s="5" t="s">
        <v>2047</v>
      </c>
      <c r="C19" s="5" t="s">
        <v>2048</v>
      </c>
      <c r="D19" s="5" t="s">
        <v>686</v>
      </c>
      <c r="E19" s="5" t="s">
        <v>2268</v>
      </c>
      <c r="F19" s="5" t="s">
        <v>2028</v>
      </c>
      <c r="G19" s="5"/>
      <c r="H19" s="5"/>
      <c r="I19" s="5" t="s">
        <v>173</v>
      </c>
      <c r="J19" s="5">
        <v>42610</v>
      </c>
      <c r="K19" s="5" t="str">
        <f>DEC2HEX(J19)</f>
        <v>A672</v>
      </c>
    </row>
    <row r="20" spans="1:11" x14ac:dyDescent="0.3">
      <c r="A20" s="131">
        <v>12</v>
      </c>
      <c r="B20" s="5" t="s">
        <v>2049</v>
      </c>
      <c r="C20" s="5" t="s">
        <v>2050</v>
      </c>
      <c r="D20" s="5" t="s">
        <v>686</v>
      </c>
      <c r="E20" s="5" t="s">
        <v>2268</v>
      </c>
      <c r="F20" s="5" t="s">
        <v>2028</v>
      </c>
      <c r="G20" s="5"/>
      <c r="H20" s="5"/>
      <c r="I20" s="5" t="s">
        <v>173</v>
      </c>
      <c r="J20" s="5">
        <v>42611</v>
      </c>
      <c r="K20" s="5" t="str">
        <f>DEC2HEX(J20)</f>
        <v>A673</v>
      </c>
    </row>
    <row r="21" spans="1:11" x14ac:dyDescent="0.3">
      <c r="A21" s="131">
        <v>13</v>
      </c>
      <c r="B21" s="5" t="s">
        <v>2051</v>
      </c>
      <c r="C21" s="5" t="s">
        <v>2052</v>
      </c>
      <c r="D21" s="5" t="s">
        <v>686</v>
      </c>
      <c r="E21" s="5" t="s">
        <v>2268</v>
      </c>
      <c r="F21" s="5" t="s">
        <v>2028</v>
      </c>
      <c r="G21" s="5"/>
      <c r="H21" s="5"/>
      <c r="I21" s="5" t="s">
        <v>173</v>
      </c>
      <c r="J21" s="5">
        <v>42612</v>
      </c>
      <c r="K21" s="5" t="str">
        <f>DEC2HEX(J21)</f>
        <v>A674</v>
      </c>
    </row>
    <row r="22" spans="1:11" x14ac:dyDescent="0.3">
      <c r="A22" s="131">
        <v>14</v>
      </c>
      <c r="B22" s="5" t="s">
        <v>2053</v>
      </c>
      <c r="C22" s="5" t="s">
        <v>2054</v>
      </c>
      <c r="D22" s="5" t="s">
        <v>686</v>
      </c>
      <c r="E22" s="5" t="s">
        <v>2268</v>
      </c>
      <c r="F22" s="5" t="s">
        <v>2028</v>
      </c>
      <c r="G22" s="5"/>
      <c r="H22" s="5"/>
      <c r="I22" s="5" t="s">
        <v>173</v>
      </c>
      <c r="J22" s="5">
        <v>42613</v>
      </c>
      <c r="K22" s="5" t="str">
        <f t="shared" ref="K22:K23" si="1">DEC2HEX(J22)</f>
        <v>A675</v>
      </c>
    </row>
    <row r="23" spans="1:11" x14ac:dyDescent="0.3">
      <c r="A23" s="131">
        <v>15</v>
      </c>
      <c r="B23" s="5" t="s">
        <v>2055</v>
      </c>
      <c r="C23" s="5" t="s">
        <v>2056</v>
      </c>
      <c r="D23" s="5" t="s">
        <v>686</v>
      </c>
      <c r="E23" s="5" t="s">
        <v>2268</v>
      </c>
      <c r="F23" s="5" t="s">
        <v>2028</v>
      </c>
      <c r="G23" s="5"/>
      <c r="H23" s="5"/>
      <c r="I23" s="5" t="s">
        <v>173</v>
      </c>
      <c r="J23" s="5">
        <v>42614</v>
      </c>
      <c r="K23" s="5" t="str">
        <f t="shared" si="1"/>
        <v>A676</v>
      </c>
    </row>
    <row r="24" spans="1:11" x14ac:dyDescent="0.3">
      <c r="A24" s="131">
        <v>16</v>
      </c>
      <c r="B24" s="5" t="s">
        <v>2057</v>
      </c>
      <c r="C24" s="5" t="s">
        <v>2058</v>
      </c>
      <c r="D24" s="5" t="s">
        <v>686</v>
      </c>
      <c r="E24" s="5" t="s">
        <v>2268</v>
      </c>
      <c r="F24" s="5" t="s">
        <v>2028</v>
      </c>
      <c r="G24" s="5"/>
      <c r="H24" s="5"/>
      <c r="I24" s="5" t="s">
        <v>173</v>
      </c>
      <c r="J24" s="5">
        <v>42615</v>
      </c>
      <c r="K24" s="5" t="str">
        <f>DEC2HEX(J24)</f>
        <v>A677</v>
      </c>
    </row>
    <row r="25" spans="1:11" x14ac:dyDescent="0.3">
      <c r="A25" s="131">
        <v>17</v>
      </c>
      <c r="B25" s="5" t="s">
        <v>2059</v>
      </c>
      <c r="C25" s="5" t="s">
        <v>2060</v>
      </c>
      <c r="D25" s="5" t="s">
        <v>686</v>
      </c>
      <c r="E25" s="5" t="s">
        <v>2268</v>
      </c>
      <c r="F25" s="5" t="s">
        <v>2028</v>
      </c>
      <c r="G25" s="5"/>
      <c r="H25" s="5"/>
      <c r="I25" s="5" t="s">
        <v>173</v>
      </c>
      <c r="J25" s="5">
        <v>42616</v>
      </c>
      <c r="K25" s="5" t="str">
        <f>DEC2HEX(J25)</f>
        <v>A678</v>
      </c>
    </row>
    <row r="26" spans="1:11" x14ac:dyDescent="0.3">
      <c r="A26" s="131">
        <v>18</v>
      </c>
      <c r="B26" s="5" t="s">
        <v>2061</v>
      </c>
      <c r="C26" s="5" t="s">
        <v>2062</v>
      </c>
      <c r="D26" s="5" t="s">
        <v>686</v>
      </c>
      <c r="E26" s="5" t="s">
        <v>2268</v>
      </c>
      <c r="F26" s="5" t="s">
        <v>2028</v>
      </c>
      <c r="G26" s="5"/>
      <c r="H26" s="5"/>
      <c r="I26" s="5" t="s">
        <v>173</v>
      </c>
      <c r="J26" s="5">
        <v>42617</v>
      </c>
      <c r="K26" s="5" t="str">
        <f>DEC2HEX(J26)</f>
        <v>A679</v>
      </c>
    </row>
    <row r="27" spans="1:11" x14ac:dyDescent="0.3">
      <c r="A27" s="131">
        <v>19</v>
      </c>
      <c r="B27" s="5" t="s">
        <v>2063</v>
      </c>
      <c r="C27" s="5" t="s">
        <v>2064</v>
      </c>
      <c r="D27" s="5" t="s">
        <v>686</v>
      </c>
      <c r="E27" s="5" t="s">
        <v>2268</v>
      </c>
      <c r="F27" s="5" t="s">
        <v>2028</v>
      </c>
      <c r="G27" s="5"/>
      <c r="H27" s="5"/>
      <c r="I27" s="5" t="s">
        <v>173</v>
      </c>
      <c r="J27" s="5">
        <v>42618</v>
      </c>
      <c r="K27" s="5" t="str">
        <f t="shared" ref="K27:K68" si="2">DEC2HEX(J27)</f>
        <v>A67A</v>
      </c>
    </row>
    <row r="28" spans="1:11" x14ac:dyDescent="0.3">
      <c r="A28" s="131">
        <v>20</v>
      </c>
      <c r="B28" s="5" t="s">
        <v>2065</v>
      </c>
      <c r="C28" s="5" t="s">
        <v>2066</v>
      </c>
      <c r="D28" s="5" t="s">
        <v>686</v>
      </c>
      <c r="E28" s="5" t="s">
        <v>2268</v>
      </c>
      <c r="F28" s="5" t="s">
        <v>2028</v>
      </c>
      <c r="G28" s="5"/>
      <c r="H28" s="5"/>
      <c r="I28" s="5" t="s">
        <v>173</v>
      </c>
      <c r="J28" s="5">
        <v>42619</v>
      </c>
      <c r="K28" s="5" t="str">
        <f t="shared" si="2"/>
        <v>A67B</v>
      </c>
    </row>
    <row r="29" spans="1:11" x14ac:dyDescent="0.3">
      <c r="A29" s="131">
        <v>21</v>
      </c>
      <c r="B29" s="5" t="s">
        <v>2067</v>
      </c>
      <c r="C29" s="5" t="s">
        <v>2068</v>
      </c>
      <c r="D29" s="5" t="s">
        <v>686</v>
      </c>
      <c r="E29" s="5" t="s">
        <v>2268</v>
      </c>
      <c r="F29" s="5" t="s">
        <v>2028</v>
      </c>
      <c r="G29" s="5"/>
      <c r="H29" s="5"/>
      <c r="I29" s="5" t="s">
        <v>173</v>
      </c>
      <c r="J29" s="5">
        <v>42620</v>
      </c>
      <c r="K29" s="5" t="str">
        <f t="shared" si="2"/>
        <v>A67C</v>
      </c>
    </row>
    <row r="30" spans="1:11" x14ac:dyDescent="0.3">
      <c r="A30" s="131">
        <v>22</v>
      </c>
      <c r="B30" s="5" t="s">
        <v>2069</v>
      </c>
      <c r="C30" s="5" t="s">
        <v>2070</v>
      </c>
      <c r="D30" s="5" t="s">
        <v>686</v>
      </c>
      <c r="E30" s="5" t="s">
        <v>2268</v>
      </c>
      <c r="F30" s="5" t="s">
        <v>2028</v>
      </c>
      <c r="G30" s="5"/>
      <c r="H30" s="5"/>
      <c r="I30" s="5" t="s">
        <v>173</v>
      </c>
      <c r="J30" s="5">
        <v>42621</v>
      </c>
      <c r="K30" s="5" t="str">
        <f t="shared" si="2"/>
        <v>A67D</v>
      </c>
    </row>
    <row r="31" spans="1:11" x14ac:dyDescent="0.3">
      <c r="A31" s="131">
        <v>23</v>
      </c>
      <c r="B31" s="5" t="s">
        <v>2071</v>
      </c>
      <c r="C31" s="5" t="s">
        <v>2072</v>
      </c>
      <c r="D31" s="5" t="s">
        <v>686</v>
      </c>
      <c r="E31" s="5" t="s">
        <v>2268</v>
      </c>
      <c r="F31" s="5" t="s">
        <v>2028</v>
      </c>
      <c r="G31" s="5"/>
      <c r="H31" s="5"/>
      <c r="I31" s="5" t="s">
        <v>173</v>
      </c>
      <c r="J31" s="5">
        <v>42622</v>
      </c>
      <c r="K31" s="5" t="str">
        <f t="shared" si="2"/>
        <v>A67E</v>
      </c>
    </row>
    <row r="32" spans="1:11" x14ac:dyDescent="0.3">
      <c r="A32" s="131">
        <v>24</v>
      </c>
      <c r="B32" s="5" t="s">
        <v>2073</v>
      </c>
      <c r="C32" s="5" t="s">
        <v>2074</v>
      </c>
      <c r="D32" s="5" t="s">
        <v>686</v>
      </c>
      <c r="E32" s="5" t="s">
        <v>2268</v>
      </c>
      <c r="F32" s="5" t="s">
        <v>2028</v>
      </c>
      <c r="G32" s="5"/>
      <c r="H32" s="5"/>
      <c r="I32" s="5" t="s">
        <v>173</v>
      </c>
      <c r="J32" s="5">
        <v>42623</v>
      </c>
      <c r="K32" s="5" t="str">
        <f t="shared" si="2"/>
        <v>A67F</v>
      </c>
    </row>
    <row r="33" spans="1:11" x14ac:dyDescent="0.3">
      <c r="A33" s="131">
        <v>25</v>
      </c>
      <c r="B33" s="5" t="s">
        <v>2075</v>
      </c>
      <c r="C33" s="5" t="s">
        <v>2076</v>
      </c>
      <c r="D33" s="5" t="s">
        <v>686</v>
      </c>
      <c r="E33" s="5" t="s">
        <v>2268</v>
      </c>
      <c r="F33" s="5" t="s">
        <v>2028</v>
      </c>
      <c r="G33" s="5"/>
      <c r="H33" s="5"/>
      <c r="I33" s="5" t="s">
        <v>173</v>
      </c>
      <c r="J33" s="5">
        <v>42624</v>
      </c>
      <c r="K33" s="5" t="str">
        <f t="shared" si="2"/>
        <v>A680</v>
      </c>
    </row>
    <row r="34" spans="1:11" x14ac:dyDescent="0.3">
      <c r="A34" s="131">
        <v>26</v>
      </c>
      <c r="B34" s="5" t="s">
        <v>2077</v>
      </c>
      <c r="C34" s="5" t="s">
        <v>2078</v>
      </c>
      <c r="D34" s="5" t="s">
        <v>686</v>
      </c>
      <c r="E34" s="5" t="s">
        <v>2268</v>
      </c>
      <c r="F34" s="5" t="s">
        <v>2028</v>
      </c>
      <c r="G34" s="5"/>
      <c r="H34" s="5"/>
      <c r="I34" s="5" t="s">
        <v>173</v>
      </c>
      <c r="J34" s="5">
        <v>42625</v>
      </c>
      <c r="K34" s="5" t="str">
        <f t="shared" si="2"/>
        <v>A681</v>
      </c>
    </row>
    <row r="35" spans="1:11" x14ac:dyDescent="0.3">
      <c r="A35" s="131">
        <v>27</v>
      </c>
      <c r="B35" s="5" t="s">
        <v>2079</v>
      </c>
      <c r="C35" s="5" t="s">
        <v>2080</v>
      </c>
      <c r="D35" s="5" t="s">
        <v>686</v>
      </c>
      <c r="E35" s="5" t="s">
        <v>2268</v>
      </c>
      <c r="F35" s="5" t="s">
        <v>2028</v>
      </c>
      <c r="G35" s="5"/>
      <c r="H35" s="5"/>
      <c r="I35" s="5" t="s">
        <v>173</v>
      </c>
      <c r="J35" s="5">
        <v>42626</v>
      </c>
      <c r="K35" s="5" t="str">
        <f t="shared" si="2"/>
        <v>A682</v>
      </c>
    </row>
    <row r="36" spans="1:11" x14ac:dyDescent="0.3">
      <c r="A36" s="131">
        <v>28</v>
      </c>
      <c r="B36" s="5" t="s">
        <v>2081</v>
      </c>
      <c r="C36" s="5" t="s">
        <v>2082</v>
      </c>
      <c r="D36" s="5" t="s">
        <v>686</v>
      </c>
      <c r="E36" s="5" t="s">
        <v>2268</v>
      </c>
      <c r="F36" s="5" t="s">
        <v>2028</v>
      </c>
      <c r="G36" s="5"/>
      <c r="H36" s="5"/>
      <c r="I36" s="5" t="s">
        <v>173</v>
      </c>
      <c r="J36" s="5">
        <v>42627</v>
      </c>
      <c r="K36" s="5" t="str">
        <f t="shared" si="2"/>
        <v>A683</v>
      </c>
    </row>
    <row r="37" spans="1:11" x14ac:dyDescent="0.3">
      <c r="A37" s="131">
        <v>29</v>
      </c>
      <c r="B37" s="5" t="s">
        <v>2083</v>
      </c>
      <c r="C37" s="5" t="s">
        <v>2084</v>
      </c>
      <c r="D37" s="5" t="s">
        <v>686</v>
      </c>
      <c r="E37" s="5" t="s">
        <v>2268</v>
      </c>
      <c r="F37" s="5" t="s">
        <v>2028</v>
      </c>
      <c r="G37" s="5"/>
      <c r="H37" s="5"/>
      <c r="I37" s="5" t="s">
        <v>173</v>
      </c>
      <c r="J37" s="5">
        <v>42628</v>
      </c>
      <c r="K37" s="5" t="str">
        <f t="shared" si="2"/>
        <v>A684</v>
      </c>
    </row>
    <row r="38" spans="1:11" x14ac:dyDescent="0.3">
      <c r="A38" s="131">
        <v>30</v>
      </c>
      <c r="B38" s="5" t="s">
        <v>2085</v>
      </c>
      <c r="C38" s="5" t="s">
        <v>2086</v>
      </c>
      <c r="D38" s="5" t="s">
        <v>686</v>
      </c>
      <c r="E38" s="5" t="s">
        <v>2268</v>
      </c>
      <c r="F38" s="5" t="s">
        <v>2028</v>
      </c>
      <c r="G38" s="5"/>
      <c r="H38" s="5"/>
      <c r="I38" s="5" t="s">
        <v>173</v>
      </c>
      <c r="J38" s="5">
        <v>42629</v>
      </c>
      <c r="K38" s="5" t="str">
        <f t="shared" si="2"/>
        <v>A685</v>
      </c>
    </row>
    <row r="39" spans="1:11" x14ac:dyDescent="0.3">
      <c r="A39" s="131">
        <v>31</v>
      </c>
      <c r="B39" s="5" t="s">
        <v>2087</v>
      </c>
      <c r="C39" s="5" t="s">
        <v>2088</v>
      </c>
      <c r="D39" s="5" t="s">
        <v>686</v>
      </c>
      <c r="E39" s="5" t="s">
        <v>2268</v>
      </c>
      <c r="F39" s="5" t="s">
        <v>2028</v>
      </c>
      <c r="G39" s="5"/>
      <c r="H39" s="5"/>
      <c r="I39" s="5" t="s">
        <v>173</v>
      </c>
      <c r="J39" s="5">
        <v>42630</v>
      </c>
      <c r="K39" s="5" t="str">
        <f t="shared" si="2"/>
        <v>A686</v>
      </c>
    </row>
    <row r="40" spans="1:11" x14ac:dyDescent="0.3">
      <c r="A40" s="131">
        <v>32</v>
      </c>
      <c r="B40" s="5" t="s">
        <v>2089</v>
      </c>
      <c r="C40" s="5" t="s">
        <v>2090</v>
      </c>
      <c r="D40" s="5" t="s">
        <v>686</v>
      </c>
      <c r="E40" s="5" t="s">
        <v>2268</v>
      </c>
      <c r="F40" s="5" t="s">
        <v>2028</v>
      </c>
      <c r="G40" s="5"/>
      <c r="H40" s="5"/>
      <c r="I40" s="5" t="s">
        <v>173</v>
      </c>
      <c r="J40" s="5">
        <v>42631</v>
      </c>
      <c r="K40" s="5" t="str">
        <f t="shared" si="2"/>
        <v>A687</v>
      </c>
    </row>
    <row r="41" spans="1:11" x14ac:dyDescent="0.3">
      <c r="A41" s="131">
        <v>33</v>
      </c>
      <c r="B41" s="5" t="s">
        <v>2091</v>
      </c>
      <c r="C41" s="5" t="s">
        <v>2092</v>
      </c>
      <c r="D41" s="5" t="s">
        <v>686</v>
      </c>
      <c r="E41" s="5" t="s">
        <v>2268</v>
      </c>
      <c r="F41" s="5" t="s">
        <v>2028</v>
      </c>
      <c r="G41" s="5"/>
      <c r="H41" s="5"/>
      <c r="I41" s="5" t="s">
        <v>173</v>
      </c>
      <c r="J41" s="5">
        <v>42632</v>
      </c>
      <c r="K41" s="5" t="str">
        <f t="shared" si="2"/>
        <v>A688</v>
      </c>
    </row>
    <row r="42" spans="1:11" x14ac:dyDescent="0.3">
      <c r="A42" s="131">
        <v>34</v>
      </c>
      <c r="B42" s="5" t="s">
        <v>2093</v>
      </c>
      <c r="C42" s="5" t="s">
        <v>2094</v>
      </c>
      <c r="D42" s="5" t="s">
        <v>686</v>
      </c>
      <c r="E42" s="5" t="s">
        <v>2268</v>
      </c>
      <c r="F42" s="5" t="s">
        <v>2028</v>
      </c>
      <c r="G42" s="5"/>
      <c r="H42" s="5"/>
      <c r="I42" s="5" t="s">
        <v>173</v>
      </c>
      <c r="J42" s="5">
        <v>42633</v>
      </c>
      <c r="K42" s="5" t="str">
        <f t="shared" si="2"/>
        <v>A689</v>
      </c>
    </row>
    <row r="43" spans="1:11" x14ac:dyDescent="0.3">
      <c r="A43" s="131">
        <v>35</v>
      </c>
      <c r="B43" s="5" t="s">
        <v>2095</v>
      </c>
      <c r="C43" s="5" t="s">
        <v>2096</v>
      </c>
      <c r="D43" s="5" t="s">
        <v>686</v>
      </c>
      <c r="E43" s="5" t="s">
        <v>2268</v>
      </c>
      <c r="F43" s="5" t="s">
        <v>2028</v>
      </c>
      <c r="G43" s="5"/>
      <c r="H43" s="5"/>
      <c r="I43" s="5" t="s">
        <v>173</v>
      </c>
      <c r="J43" s="5">
        <v>42634</v>
      </c>
      <c r="K43" s="5" t="str">
        <f t="shared" si="2"/>
        <v>A68A</v>
      </c>
    </row>
    <row r="44" spans="1:11" x14ac:dyDescent="0.3">
      <c r="A44" s="131">
        <v>36</v>
      </c>
      <c r="B44" s="5" t="s">
        <v>2097</v>
      </c>
      <c r="C44" s="5" t="s">
        <v>2098</v>
      </c>
      <c r="D44" s="5" t="s">
        <v>686</v>
      </c>
      <c r="E44" s="5" t="s">
        <v>2268</v>
      </c>
      <c r="F44" s="5" t="s">
        <v>2028</v>
      </c>
      <c r="G44" s="5"/>
      <c r="H44" s="5"/>
      <c r="I44" s="5" t="s">
        <v>173</v>
      </c>
      <c r="J44" s="5">
        <v>42635</v>
      </c>
      <c r="K44" s="5" t="str">
        <f t="shared" si="2"/>
        <v>A68B</v>
      </c>
    </row>
    <row r="45" spans="1:11" x14ac:dyDescent="0.3">
      <c r="A45" s="131">
        <v>37</v>
      </c>
      <c r="B45" s="5" t="s">
        <v>2099</v>
      </c>
      <c r="C45" s="5" t="s">
        <v>2100</v>
      </c>
      <c r="D45" s="5" t="s">
        <v>686</v>
      </c>
      <c r="E45" s="5" t="s">
        <v>2268</v>
      </c>
      <c r="F45" s="5" t="s">
        <v>2028</v>
      </c>
      <c r="G45" s="5"/>
      <c r="H45" s="5"/>
      <c r="I45" s="5" t="s">
        <v>173</v>
      </c>
      <c r="J45" s="5">
        <v>42636</v>
      </c>
      <c r="K45" s="5" t="str">
        <f t="shared" si="2"/>
        <v>A68C</v>
      </c>
    </row>
    <row r="46" spans="1:11" x14ac:dyDescent="0.3">
      <c r="A46" s="131">
        <v>38</v>
      </c>
      <c r="B46" s="5" t="s">
        <v>2101</v>
      </c>
      <c r="C46" s="5" t="s">
        <v>2102</v>
      </c>
      <c r="D46" s="5" t="s">
        <v>686</v>
      </c>
      <c r="E46" s="5" t="s">
        <v>2268</v>
      </c>
      <c r="F46" s="5" t="s">
        <v>2028</v>
      </c>
      <c r="G46" s="5"/>
      <c r="H46" s="5"/>
      <c r="I46" s="5" t="s">
        <v>173</v>
      </c>
      <c r="J46" s="5">
        <v>42637</v>
      </c>
      <c r="K46" s="5" t="str">
        <f t="shared" si="2"/>
        <v>A68D</v>
      </c>
    </row>
    <row r="47" spans="1:11" x14ac:dyDescent="0.3">
      <c r="A47" s="131">
        <v>39</v>
      </c>
      <c r="B47" s="5" t="s">
        <v>2103</v>
      </c>
      <c r="C47" s="5" t="s">
        <v>2104</v>
      </c>
      <c r="D47" s="5" t="s">
        <v>686</v>
      </c>
      <c r="E47" s="5" t="s">
        <v>2268</v>
      </c>
      <c r="F47" s="5" t="s">
        <v>2028</v>
      </c>
      <c r="G47" s="5"/>
      <c r="H47" s="5"/>
      <c r="I47" s="5" t="s">
        <v>173</v>
      </c>
      <c r="J47" s="5">
        <v>42638</v>
      </c>
      <c r="K47" s="5" t="str">
        <f t="shared" si="2"/>
        <v>A68E</v>
      </c>
    </row>
    <row r="48" spans="1:11" x14ac:dyDescent="0.3">
      <c r="A48" s="131">
        <v>40</v>
      </c>
      <c r="B48" s="5" t="s">
        <v>2105</v>
      </c>
      <c r="C48" s="5" t="s">
        <v>2106</v>
      </c>
      <c r="D48" s="5" t="s">
        <v>686</v>
      </c>
      <c r="E48" s="5" t="s">
        <v>2268</v>
      </c>
      <c r="F48" s="5" t="s">
        <v>2028</v>
      </c>
      <c r="G48" s="5"/>
      <c r="H48" s="5"/>
      <c r="I48" s="5" t="s">
        <v>173</v>
      </c>
      <c r="J48" s="5">
        <v>42639</v>
      </c>
      <c r="K48" s="5" t="str">
        <f t="shared" si="2"/>
        <v>A68F</v>
      </c>
    </row>
    <row r="49" spans="1:11" x14ac:dyDescent="0.3">
      <c r="A49" s="131">
        <v>41</v>
      </c>
      <c r="B49" s="5" t="s">
        <v>2107</v>
      </c>
      <c r="C49" s="5" t="s">
        <v>2108</v>
      </c>
      <c r="D49" s="5" t="s">
        <v>686</v>
      </c>
      <c r="E49" s="5" t="s">
        <v>2268</v>
      </c>
      <c r="F49" s="5" t="s">
        <v>2028</v>
      </c>
      <c r="G49" s="5"/>
      <c r="H49" s="5"/>
      <c r="I49" s="5" t="s">
        <v>173</v>
      </c>
      <c r="J49" s="5">
        <v>42640</v>
      </c>
      <c r="K49" s="5" t="str">
        <f t="shared" si="2"/>
        <v>A690</v>
      </c>
    </row>
    <row r="50" spans="1:11" x14ac:dyDescent="0.3">
      <c r="A50" s="131">
        <v>42</v>
      </c>
      <c r="B50" s="5" t="s">
        <v>2109</v>
      </c>
      <c r="C50" s="5" t="s">
        <v>2110</v>
      </c>
      <c r="D50" s="5" t="s">
        <v>686</v>
      </c>
      <c r="E50" s="5" t="s">
        <v>2268</v>
      </c>
      <c r="F50" s="5" t="s">
        <v>2028</v>
      </c>
      <c r="G50" s="5"/>
      <c r="H50" s="5"/>
      <c r="I50" s="5" t="s">
        <v>173</v>
      </c>
      <c r="J50" s="5">
        <v>42641</v>
      </c>
      <c r="K50" s="5" t="str">
        <f t="shared" si="2"/>
        <v>A691</v>
      </c>
    </row>
    <row r="51" spans="1:11" x14ac:dyDescent="0.3">
      <c r="A51" s="131">
        <v>43</v>
      </c>
      <c r="B51" s="5" t="s">
        <v>2111</v>
      </c>
      <c r="C51" s="5" t="s">
        <v>2112</v>
      </c>
      <c r="D51" s="5" t="s">
        <v>686</v>
      </c>
      <c r="E51" s="5" t="s">
        <v>2268</v>
      </c>
      <c r="F51" s="5" t="s">
        <v>2028</v>
      </c>
      <c r="G51" s="5"/>
      <c r="H51" s="5"/>
      <c r="I51" s="5" t="s">
        <v>173</v>
      </c>
      <c r="J51" s="5">
        <v>42642</v>
      </c>
      <c r="K51" s="5" t="str">
        <f t="shared" si="2"/>
        <v>A692</v>
      </c>
    </row>
    <row r="52" spans="1:11" x14ac:dyDescent="0.3">
      <c r="A52" s="131">
        <v>44</v>
      </c>
      <c r="B52" s="5" t="s">
        <v>2113</v>
      </c>
      <c r="C52" s="5" t="s">
        <v>2114</v>
      </c>
      <c r="D52" s="5" t="s">
        <v>686</v>
      </c>
      <c r="E52" s="5" t="s">
        <v>2268</v>
      </c>
      <c r="F52" s="5" t="s">
        <v>2028</v>
      </c>
      <c r="G52" s="5"/>
      <c r="H52" s="5"/>
      <c r="I52" s="5" t="s">
        <v>173</v>
      </c>
      <c r="J52" s="5">
        <v>42643</v>
      </c>
      <c r="K52" s="5" t="str">
        <f t="shared" si="2"/>
        <v>A693</v>
      </c>
    </row>
    <row r="53" spans="1:11" x14ac:dyDescent="0.3">
      <c r="A53" s="131">
        <v>45</v>
      </c>
      <c r="B53" s="5" t="s">
        <v>2115</v>
      </c>
      <c r="C53" s="5" t="s">
        <v>2116</v>
      </c>
      <c r="D53" s="5" t="s">
        <v>686</v>
      </c>
      <c r="E53" s="5" t="s">
        <v>2268</v>
      </c>
      <c r="F53" s="5" t="s">
        <v>2028</v>
      </c>
      <c r="G53" s="5"/>
      <c r="H53" s="5"/>
      <c r="I53" s="5" t="s">
        <v>173</v>
      </c>
      <c r="J53" s="5">
        <v>42644</v>
      </c>
      <c r="K53" s="5" t="str">
        <f t="shared" si="2"/>
        <v>A694</v>
      </c>
    </row>
    <row r="54" spans="1:11" x14ac:dyDescent="0.3">
      <c r="A54" s="131">
        <v>46</v>
      </c>
      <c r="B54" s="5" t="s">
        <v>2117</v>
      </c>
      <c r="C54" s="5" t="s">
        <v>2118</v>
      </c>
      <c r="D54" s="5" t="s">
        <v>686</v>
      </c>
      <c r="E54" s="5" t="s">
        <v>2268</v>
      </c>
      <c r="F54" s="5" t="s">
        <v>2028</v>
      </c>
      <c r="G54" s="5"/>
      <c r="H54" s="5"/>
      <c r="I54" s="5" t="s">
        <v>173</v>
      </c>
      <c r="J54" s="5">
        <v>42645</v>
      </c>
      <c r="K54" s="5" t="str">
        <f t="shared" si="2"/>
        <v>A695</v>
      </c>
    </row>
    <row r="55" spans="1:11" x14ac:dyDescent="0.3">
      <c r="A55" s="131">
        <v>47</v>
      </c>
      <c r="B55" s="5" t="s">
        <v>2119</v>
      </c>
      <c r="C55" s="5" t="s">
        <v>2120</v>
      </c>
      <c r="D55" s="5" t="s">
        <v>686</v>
      </c>
      <c r="E55" s="5" t="s">
        <v>2268</v>
      </c>
      <c r="F55" s="5" t="s">
        <v>2028</v>
      </c>
      <c r="G55" s="5"/>
      <c r="H55" s="5"/>
      <c r="I55" s="5" t="s">
        <v>173</v>
      </c>
      <c r="J55" s="5">
        <v>42646</v>
      </c>
      <c r="K55" s="5" t="str">
        <f t="shared" si="2"/>
        <v>A696</v>
      </c>
    </row>
    <row r="56" spans="1:11" x14ac:dyDescent="0.3">
      <c r="A56" s="131">
        <v>48</v>
      </c>
      <c r="B56" s="5" t="s">
        <v>2121</v>
      </c>
      <c r="C56" s="5" t="s">
        <v>2122</v>
      </c>
      <c r="D56" s="5" t="s">
        <v>686</v>
      </c>
      <c r="E56" s="5" t="s">
        <v>2268</v>
      </c>
      <c r="F56" s="5" t="s">
        <v>2028</v>
      </c>
      <c r="G56" s="5"/>
      <c r="H56" s="5"/>
      <c r="I56" s="5" t="s">
        <v>173</v>
      </c>
      <c r="J56" s="5">
        <v>42647</v>
      </c>
      <c r="K56" s="5" t="str">
        <f t="shared" si="2"/>
        <v>A697</v>
      </c>
    </row>
    <row r="57" spans="1:11" x14ac:dyDescent="0.3">
      <c r="A57" s="131">
        <v>49</v>
      </c>
      <c r="B57" s="5" t="s">
        <v>2123</v>
      </c>
      <c r="C57" s="5" t="s">
        <v>2124</v>
      </c>
      <c r="D57" s="5" t="s">
        <v>686</v>
      </c>
      <c r="E57" s="5" t="s">
        <v>2268</v>
      </c>
      <c r="F57" s="5" t="s">
        <v>2028</v>
      </c>
      <c r="G57" s="5"/>
      <c r="H57" s="5"/>
      <c r="I57" s="5" t="s">
        <v>173</v>
      </c>
      <c r="J57" s="5">
        <v>42648</v>
      </c>
      <c r="K57" s="5" t="str">
        <f t="shared" si="2"/>
        <v>A698</v>
      </c>
    </row>
    <row r="58" spans="1:11" x14ac:dyDescent="0.3">
      <c r="A58" s="131">
        <v>50</v>
      </c>
      <c r="B58" s="5" t="s">
        <v>2125</v>
      </c>
      <c r="C58" s="5" t="s">
        <v>2126</v>
      </c>
      <c r="D58" s="5" t="s">
        <v>686</v>
      </c>
      <c r="E58" s="5" t="s">
        <v>2268</v>
      </c>
      <c r="F58" s="5" t="s">
        <v>2028</v>
      </c>
      <c r="G58" s="5"/>
      <c r="H58" s="5"/>
      <c r="I58" s="5" t="s">
        <v>173</v>
      </c>
      <c r="J58" s="5">
        <v>42649</v>
      </c>
      <c r="K58" s="5" t="str">
        <f t="shared" si="2"/>
        <v>A699</v>
      </c>
    </row>
    <row r="59" spans="1:11" x14ac:dyDescent="0.3">
      <c r="A59" s="131">
        <v>51</v>
      </c>
      <c r="B59" s="5" t="s">
        <v>2127</v>
      </c>
      <c r="C59" s="5" t="s">
        <v>2128</v>
      </c>
      <c r="D59" s="5" t="s">
        <v>686</v>
      </c>
      <c r="E59" s="5" t="s">
        <v>2268</v>
      </c>
      <c r="F59" s="5" t="s">
        <v>2028</v>
      </c>
      <c r="G59" s="5"/>
      <c r="H59" s="5"/>
      <c r="I59" s="5" t="s">
        <v>173</v>
      </c>
      <c r="J59" s="5">
        <v>42650</v>
      </c>
      <c r="K59" s="5" t="str">
        <f t="shared" si="2"/>
        <v>A69A</v>
      </c>
    </row>
    <row r="60" spans="1:11" x14ac:dyDescent="0.3">
      <c r="A60" s="131">
        <v>52</v>
      </c>
      <c r="B60" s="5" t="s">
        <v>2129</v>
      </c>
      <c r="C60" s="5" t="s">
        <v>2130</v>
      </c>
      <c r="D60" s="5" t="s">
        <v>686</v>
      </c>
      <c r="E60" s="5" t="s">
        <v>2268</v>
      </c>
      <c r="F60" s="5" t="s">
        <v>2028</v>
      </c>
      <c r="G60" s="5"/>
      <c r="H60" s="5"/>
      <c r="I60" s="5" t="s">
        <v>173</v>
      </c>
      <c r="J60" s="5">
        <v>42651</v>
      </c>
      <c r="K60" s="5" t="str">
        <f t="shared" si="2"/>
        <v>A69B</v>
      </c>
    </row>
    <row r="61" spans="1:11" x14ac:dyDescent="0.3">
      <c r="A61" s="131">
        <v>53</v>
      </c>
      <c r="B61" s="5" t="s">
        <v>2131</v>
      </c>
      <c r="C61" s="5" t="s">
        <v>2132</v>
      </c>
      <c r="D61" s="5" t="s">
        <v>686</v>
      </c>
      <c r="E61" s="5" t="s">
        <v>2268</v>
      </c>
      <c r="F61" s="5" t="s">
        <v>2028</v>
      </c>
      <c r="G61" s="5"/>
      <c r="H61" s="5"/>
      <c r="I61" s="5" t="s">
        <v>173</v>
      </c>
      <c r="J61" s="5">
        <v>42652</v>
      </c>
      <c r="K61" s="5" t="str">
        <f t="shared" si="2"/>
        <v>A69C</v>
      </c>
    </row>
    <row r="62" spans="1:11" x14ac:dyDescent="0.3">
      <c r="A62" s="131">
        <v>54</v>
      </c>
      <c r="B62" s="5" t="s">
        <v>2133</v>
      </c>
      <c r="C62" s="5" t="s">
        <v>2134</v>
      </c>
      <c r="D62" s="5" t="s">
        <v>686</v>
      </c>
      <c r="E62" s="5" t="s">
        <v>2268</v>
      </c>
      <c r="F62" s="5" t="s">
        <v>2028</v>
      </c>
      <c r="G62" s="5"/>
      <c r="H62" s="5"/>
      <c r="I62" s="5" t="s">
        <v>173</v>
      </c>
      <c r="J62" s="5">
        <v>42653</v>
      </c>
      <c r="K62" s="5" t="str">
        <f t="shared" si="2"/>
        <v>A69D</v>
      </c>
    </row>
    <row r="63" spans="1:11" x14ac:dyDescent="0.3">
      <c r="A63" s="131">
        <v>55</v>
      </c>
      <c r="B63" s="5" t="s">
        <v>2135</v>
      </c>
      <c r="C63" s="5" t="s">
        <v>2136</v>
      </c>
      <c r="D63" s="5" t="s">
        <v>686</v>
      </c>
      <c r="E63" s="5" t="s">
        <v>2268</v>
      </c>
      <c r="F63" s="5" t="s">
        <v>2028</v>
      </c>
      <c r="G63" s="5"/>
      <c r="H63" s="5"/>
      <c r="I63" s="5" t="s">
        <v>173</v>
      </c>
      <c r="J63" s="5">
        <v>42654</v>
      </c>
      <c r="K63" s="5" t="str">
        <f t="shared" si="2"/>
        <v>A69E</v>
      </c>
    </row>
    <row r="64" spans="1:11" x14ac:dyDescent="0.3">
      <c r="A64" s="131">
        <v>56</v>
      </c>
      <c r="B64" s="5" t="s">
        <v>2137</v>
      </c>
      <c r="C64" s="5" t="s">
        <v>2138</v>
      </c>
      <c r="D64" s="5" t="s">
        <v>686</v>
      </c>
      <c r="E64" s="5" t="s">
        <v>2268</v>
      </c>
      <c r="F64" s="5" t="s">
        <v>2028</v>
      </c>
      <c r="G64" s="5"/>
      <c r="H64" s="5"/>
      <c r="I64" s="5" t="s">
        <v>173</v>
      </c>
      <c r="J64" s="5">
        <v>42655</v>
      </c>
      <c r="K64" s="5" t="str">
        <f t="shared" si="2"/>
        <v>A69F</v>
      </c>
    </row>
    <row r="65" spans="1:11" x14ac:dyDescent="0.3">
      <c r="A65" s="131">
        <v>57</v>
      </c>
      <c r="B65" s="5" t="s">
        <v>2139</v>
      </c>
      <c r="C65" s="5" t="s">
        <v>2140</v>
      </c>
      <c r="D65" s="5" t="s">
        <v>686</v>
      </c>
      <c r="E65" s="5" t="s">
        <v>2268</v>
      </c>
      <c r="F65" s="5" t="s">
        <v>2028</v>
      </c>
      <c r="G65" s="5"/>
      <c r="H65" s="5"/>
      <c r="I65" s="5" t="s">
        <v>173</v>
      </c>
      <c r="J65" s="5">
        <v>42656</v>
      </c>
      <c r="K65" s="5" t="str">
        <f t="shared" si="2"/>
        <v>A6A0</v>
      </c>
    </row>
    <row r="66" spans="1:11" x14ac:dyDescent="0.3">
      <c r="A66" s="131">
        <v>58</v>
      </c>
      <c r="B66" s="5" t="s">
        <v>2141</v>
      </c>
      <c r="C66" s="5" t="s">
        <v>2142</v>
      </c>
      <c r="D66" s="5" t="s">
        <v>686</v>
      </c>
      <c r="E66" s="5" t="s">
        <v>2268</v>
      </c>
      <c r="F66" s="5" t="s">
        <v>2028</v>
      </c>
      <c r="G66" s="5"/>
      <c r="H66" s="5"/>
      <c r="I66" s="5" t="s">
        <v>173</v>
      </c>
      <c r="J66" s="5">
        <v>42657</v>
      </c>
      <c r="K66" s="5" t="str">
        <f t="shared" si="2"/>
        <v>A6A1</v>
      </c>
    </row>
    <row r="67" spans="1:11" x14ac:dyDescent="0.3">
      <c r="A67" s="131">
        <v>59</v>
      </c>
      <c r="B67" s="5" t="s">
        <v>2143</v>
      </c>
      <c r="C67" s="5" t="s">
        <v>2144</v>
      </c>
      <c r="D67" s="5" t="s">
        <v>686</v>
      </c>
      <c r="E67" s="5" t="s">
        <v>2268</v>
      </c>
      <c r="F67" s="5" t="s">
        <v>2028</v>
      </c>
      <c r="G67" s="5"/>
      <c r="H67" s="5"/>
      <c r="I67" s="5" t="s">
        <v>173</v>
      </c>
      <c r="J67" s="5">
        <v>42658</v>
      </c>
      <c r="K67" s="5" t="str">
        <f t="shared" si="2"/>
        <v>A6A2</v>
      </c>
    </row>
    <row r="68" spans="1:11" x14ac:dyDescent="0.3">
      <c r="A68" s="131">
        <v>60</v>
      </c>
      <c r="B68" s="5" t="s">
        <v>2145</v>
      </c>
      <c r="C68" s="5" t="s">
        <v>2146</v>
      </c>
      <c r="D68" s="5" t="s">
        <v>686</v>
      </c>
      <c r="E68" s="5" t="s">
        <v>2268</v>
      </c>
      <c r="F68" s="5" t="s">
        <v>2028</v>
      </c>
      <c r="G68" s="5"/>
      <c r="H68" s="5"/>
      <c r="I68" s="5" t="s">
        <v>173</v>
      </c>
      <c r="J68" s="5">
        <v>42659</v>
      </c>
      <c r="K68" s="5" t="str">
        <f t="shared" si="2"/>
        <v>A6A3</v>
      </c>
    </row>
    <row r="69" spans="1:11" x14ac:dyDescent="0.3">
      <c r="A69" s="131"/>
    </row>
    <row r="70" spans="1:11" ht="18" x14ac:dyDescent="0.35">
      <c r="J70" s="142"/>
    </row>
    <row r="71" spans="1:11" ht="18" x14ac:dyDescent="0.35">
      <c r="A71" s="148" t="s">
        <v>2147</v>
      </c>
      <c r="B71" s="148"/>
      <c r="C71" s="148"/>
      <c r="D71" s="148"/>
      <c r="E71" s="148"/>
      <c r="F71" s="148"/>
      <c r="G71" s="148"/>
      <c r="H71" s="148"/>
      <c r="I71" s="148"/>
      <c r="J71" s="148"/>
      <c r="K71" s="148"/>
    </row>
    <row r="72" spans="1:11" x14ac:dyDescent="0.3">
      <c r="J72" s="123"/>
      <c r="K72" s="123"/>
    </row>
    <row r="73" spans="1:11" x14ac:dyDescent="0.3">
      <c r="A73" s="59" t="s">
        <v>683</v>
      </c>
      <c r="B73" s="58" t="s">
        <v>168</v>
      </c>
      <c r="C73" s="59" t="s">
        <v>160</v>
      </c>
      <c r="D73" s="59" t="s">
        <v>685</v>
      </c>
      <c r="E73" s="59" t="s">
        <v>699</v>
      </c>
      <c r="F73" s="59" t="s">
        <v>162</v>
      </c>
      <c r="G73" s="59" t="s">
        <v>163</v>
      </c>
      <c r="H73" s="59" t="s">
        <v>164</v>
      </c>
      <c r="I73" s="59" t="s">
        <v>165</v>
      </c>
      <c r="J73" s="59" t="s">
        <v>166</v>
      </c>
      <c r="K73" s="58" t="s">
        <v>167</v>
      </c>
    </row>
    <row r="74" spans="1:11" x14ac:dyDescent="0.3">
      <c r="A74" s="131">
        <v>1</v>
      </c>
      <c r="B74" s="5" t="s">
        <v>2148</v>
      </c>
      <c r="C74" s="5" t="s">
        <v>2149</v>
      </c>
      <c r="D74" s="5" t="s">
        <v>686</v>
      </c>
      <c r="E74" s="5" t="s">
        <v>2268</v>
      </c>
      <c r="F74" s="5" t="s">
        <v>2028</v>
      </c>
      <c r="G74" s="5"/>
      <c r="H74" s="5"/>
      <c r="I74" s="5" t="s">
        <v>173</v>
      </c>
      <c r="J74" s="5">
        <v>42660</v>
      </c>
      <c r="K74" s="5" t="s">
        <v>2269</v>
      </c>
    </row>
    <row r="75" spans="1:11" x14ac:dyDescent="0.3">
      <c r="A75" s="131">
        <v>2</v>
      </c>
      <c r="B75" s="5" t="s">
        <v>2150</v>
      </c>
      <c r="C75" s="5" t="s">
        <v>2151</v>
      </c>
      <c r="D75" s="5" t="s">
        <v>686</v>
      </c>
      <c r="E75" s="5" t="s">
        <v>2268</v>
      </c>
      <c r="F75" s="5" t="s">
        <v>2028</v>
      </c>
      <c r="G75" s="5"/>
      <c r="H75" s="5"/>
      <c r="I75" s="5" t="s">
        <v>173</v>
      </c>
      <c r="J75" s="5">
        <v>42661</v>
      </c>
      <c r="K75" s="5" t="s">
        <v>2270</v>
      </c>
    </row>
    <row r="76" spans="1:11" x14ac:dyDescent="0.3">
      <c r="A76" s="131">
        <v>3</v>
      </c>
      <c r="B76" s="5" t="s">
        <v>2152</v>
      </c>
      <c r="C76" s="5" t="s">
        <v>2153</v>
      </c>
      <c r="D76" s="5" t="s">
        <v>686</v>
      </c>
      <c r="E76" s="5" t="s">
        <v>2268</v>
      </c>
      <c r="F76" s="5" t="s">
        <v>2028</v>
      </c>
      <c r="G76" s="5"/>
      <c r="H76" s="5"/>
      <c r="I76" s="5" t="s">
        <v>173</v>
      </c>
      <c r="J76" s="5">
        <v>42662</v>
      </c>
      <c r="K76" s="5" t="s">
        <v>2271</v>
      </c>
    </row>
    <row r="77" spans="1:11" x14ac:dyDescent="0.3">
      <c r="A77" s="131">
        <v>4</v>
      </c>
      <c r="B77" s="5" t="s">
        <v>2154</v>
      </c>
      <c r="C77" s="5" t="s">
        <v>2155</v>
      </c>
      <c r="D77" s="5" t="s">
        <v>686</v>
      </c>
      <c r="E77" s="5" t="s">
        <v>2268</v>
      </c>
      <c r="F77" s="5" t="s">
        <v>2028</v>
      </c>
      <c r="G77" s="5"/>
      <c r="H77" s="5"/>
      <c r="I77" s="5" t="s">
        <v>173</v>
      </c>
      <c r="J77" s="5">
        <v>42663</v>
      </c>
      <c r="K77" s="5" t="s">
        <v>2272</v>
      </c>
    </row>
    <row r="78" spans="1:11" x14ac:dyDescent="0.3">
      <c r="A78" s="131">
        <v>5</v>
      </c>
      <c r="B78" s="5" t="s">
        <v>2156</v>
      </c>
      <c r="C78" s="5" t="s">
        <v>2157</v>
      </c>
      <c r="D78" s="5" t="s">
        <v>686</v>
      </c>
      <c r="E78" s="5" t="s">
        <v>2268</v>
      </c>
      <c r="F78" s="5" t="s">
        <v>2028</v>
      </c>
      <c r="G78" s="5"/>
      <c r="H78" s="5"/>
      <c r="I78" s="5" t="s">
        <v>173</v>
      </c>
      <c r="J78" s="5">
        <v>42664</v>
      </c>
      <c r="K78" s="5" t="s">
        <v>2273</v>
      </c>
    </row>
    <row r="79" spans="1:11" x14ac:dyDescent="0.3">
      <c r="A79" s="131">
        <v>6</v>
      </c>
      <c r="B79" s="5" t="s">
        <v>2158</v>
      </c>
      <c r="C79" s="5" t="s">
        <v>2159</v>
      </c>
      <c r="D79" s="5" t="s">
        <v>686</v>
      </c>
      <c r="E79" s="5" t="s">
        <v>2268</v>
      </c>
      <c r="F79" s="5" t="s">
        <v>2028</v>
      </c>
      <c r="G79" s="5"/>
      <c r="H79" s="5"/>
      <c r="I79" s="5" t="s">
        <v>173</v>
      </c>
      <c r="J79" s="5">
        <v>42665</v>
      </c>
      <c r="K79" s="5" t="s">
        <v>2274</v>
      </c>
    </row>
    <row r="80" spans="1:11" x14ac:dyDescent="0.3">
      <c r="A80" s="131">
        <v>7</v>
      </c>
      <c r="B80" s="5" t="s">
        <v>2160</v>
      </c>
      <c r="C80" s="5" t="s">
        <v>2161</v>
      </c>
      <c r="D80" s="5" t="s">
        <v>686</v>
      </c>
      <c r="E80" s="5" t="s">
        <v>2268</v>
      </c>
      <c r="F80" s="5" t="s">
        <v>2028</v>
      </c>
      <c r="G80" s="5"/>
      <c r="H80" s="5"/>
      <c r="I80" s="5" t="s">
        <v>173</v>
      </c>
      <c r="J80" s="5">
        <v>42666</v>
      </c>
      <c r="K80" s="5" t="s">
        <v>2275</v>
      </c>
    </row>
    <row r="81" spans="1:11" x14ac:dyDescent="0.3">
      <c r="A81" s="131">
        <v>8</v>
      </c>
      <c r="B81" s="5" t="s">
        <v>2162</v>
      </c>
      <c r="C81" s="5" t="s">
        <v>2163</v>
      </c>
      <c r="D81" s="5" t="s">
        <v>686</v>
      </c>
      <c r="E81" s="5" t="s">
        <v>2268</v>
      </c>
      <c r="F81" s="5" t="s">
        <v>2028</v>
      </c>
      <c r="G81" s="5"/>
      <c r="H81" s="5"/>
      <c r="I81" s="5" t="s">
        <v>173</v>
      </c>
      <c r="J81" s="5">
        <v>42667</v>
      </c>
      <c r="K81" s="5" t="s">
        <v>2276</v>
      </c>
    </row>
    <row r="82" spans="1:11" x14ac:dyDescent="0.3">
      <c r="A82" s="131">
        <v>9</v>
      </c>
      <c r="B82" s="5" t="s">
        <v>2164</v>
      </c>
      <c r="C82" s="5" t="s">
        <v>2165</v>
      </c>
      <c r="D82" s="5" t="s">
        <v>686</v>
      </c>
      <c r="E82" s="5" t="s">
        <v>2268</v>
      </c>
      <c r="F82" s="5" t="s">
        <v>2028</v>
      </c>
      <c r="G82" s="5"/>
      <c r="H82" s="5"/>
      <c r="I82" s="5" t="s">
        <v>173</v>
      </c>
      <c r="J82" s="5">
        <v>42668</v>
      </c>
      <c r="K82" s="5" t="s">
        <v>2277</v>
      </c>
    </row>
    <row r="83" spans="1:11" x14ac:dyDescent="0.3">
      <c r="A83" s="131">
        <v>10</v>
      </c>
      <c r="B83" s="5" t="s">
        <v>2166</v>
      </c>
      <c r="C83" s="5" t="s">
        <v>2167</v>
      </c>
      <c r="D83" s="5" t="s">
        <v>686</v>
      </c>
      <c r="E83" s="5" t="s">
        <v>2268</v>
      </c>
      <c r="F83" s="5" t="s">
        <v>2028</v>
      </c>
      <c r="G83" s="5"/>
      <c r="H83" s="5"/>
      <c r="I83" s="5" t="s">
        <v>173</v>
      </c>
      <c r="J83" s="5">
        <v>42669</v>
      </c>
      <c r="K83" s="5" t="s">
        <v>2278</v>
      </c>
    </row>
    <row r="84" spans="1:11" x14ac:dyDescent="0.3">
      <c r="A84" s="131">
        <v>11</v>
      </c>
      <c r="B84" s="5" t="s">
        <v>2168</v>
      </c>
      <c r="C84" s="5" t="s">
        <v>2169</v>
      </c>
      <c r="D84" s="5" t="s">
        <v>686</v>
      </c>
      <c r="E84" s="5" t="s">
        <v>2268</v>
      </c>
      <c r="F84" s="5" t="s">
        <v>2028</v>
      </c>
      <c r="G84" s="5"/>
      <c r="H84" s="5"/>
      <c r="I84" s="5" t="s">
        <v>173</v>
      </c>
      <c r="J84" s="5">
        <v>42670</v>
      </c>
      <c r="K84" s="5" t="s">
        <v>2279</v>
      </c>
    </row>
    <row r="85" spans="1:11" x14ac:dyDescent="0.3">
      <c r="A85" s="131">
        <v>12</v>
      </c>
      <c r="B85" s="5" t="s">
        <v>2170</v>
      </c>
      <c r="C85" s="5" t="s">
        <v>2171</v>
      </c>
      <c r="D85" s="5" t="s">
        <v>686</v>
      </c>
      <c r="E85" s="5" t="s">
        <v>2268</v>
      </c>
      <c r="F85" s="5" t="s">
        <v>2028</v>
      </c>
      <c r="G85" s="5"/>
      <c r="H85" s="5"/>
      <c r="I85" s="5" t="s">
        <v>173</v>
      </c>
      <c r="J85" s="5">
        <v>42671</v>
      </c>
      <c r="K85" s="5" t="s">
        <v>2280</v>
      </c>
    </row>
    <row r="86" spans="1:11" x14ac:dyDescent="0.3">
      <c r="A86" s="131">
        <v>13</v>
      </c>
      <c r="B86" s="5" t="s">
        <v>2172</v>
      </c>
      <c r="C86" s="5" t="s">
        <v>2173</v>
      </c>
      <c r="D86" s="5" t="s">
        <v>686</v>
      </c>
      <c r="E86" s="5" t="s">
        <v>2268</v>
      </c>
      <c r="F86" s="5" t="s">
        <v>2028</v>
      </c>
      <c r="G86" s="5"/>
      <c r="H86" s="5"/>
      <c r="I86" s="5" t="s">
        <v>173</v>
      </c>
      <c r="J86" s="5">
        <v>42672</v>
      </c>
      <c r="K86" s="5" t="s">
        <v>2281</v>
      </c>
    </row>
    <row r="87" spans="1:11" x14ac:dyDescent="0.3">
      <c r="A87" s="131">
        <v>14</v>
      </c>
      <c r="B87" s="5" t="s">
        <v>2174</v>
      </c>
      <c r="C87" s="5" t="s">
        <v>2175</v>
      </c>
      <c r="D87" s="5" t="s">
        <v>686</v>
      </c>
      <c r="E87" s="5" t="s">
        <v>2268</v>
      </c>
      <c r="F87" s="5" t="s">
        <v>2028</v>
      </c>
      <c r="G87" s="5"/>
      <c r="H87" s="5"/>
      <c r="I87" s="5" t="s">
        <v>173</v>
      </c>
      <c r="J87" s="5">
        <v>42673</v>
      </c>
      <c r="K87" s="5" t="s">
        <v>2282</v>
      </c>
    </row>
    <row r="88" spans="1:11" x14ac:dyDescent="0.3">
      <c r="A88" s="131">
        <v>15</v>
      </c>
      <c r="B88" s="5" t="s">
        <v>2176</v>
      </c>
      <c r="C88" s="5" t="s">
        <v>2177</v>
      </c>
      <c r="D88" s="5" t="s">
        <v>686</v>
      </c>
      <c r="E88" s="5" t="s">
        <v>2268</v>
      </c>
      <c r="F88" s="5" t="s">
        <v>2028</v>
      </c>
      <c r="G88" s="5"/>
      <c r="H88" s="5"/>
      <c r="I88" s="5" t="s">
        <v>173</v>
      </c>
      <c r="J88" s="5">
        <v>42674</v>
      </c>
      <c r="K88" s="5" t="s">
        <v>2283</v>
      </c>
    </row>
    <row r="89" spans="1:11" x14ac:dyDescent="0.3">
      <c r="A89" s="131">
        <v>16</v>
      </c>
      <c r="B89" s="5" t="s">
        <v>2178</v>
      </c>
      <c r="C89" s="5" t="s">
        <v>2179</v>
      </c>
      <c r="D89" s="5" t="s">
        <v>686</v>
      </c>
      <c r="E89" s="5" t="s">
        <v>2268</v>
      </c>
      <c r="F89" s="5" t="s">
        <v>2028</v>
      </c>
      <c r="G89" s="5"/>
      <c r="H89" s="5"/>
      <c r="I89" s="5" t="s">
        <v>173</v>
      </c>
      <c r="J89" s="5">
        <v>42675</v>
      </c>
      <c r="K89" s="5" t="s">
        <v>2284</v>
      </c>
    </row>
    <row r="90" spans="1:11" x14ac:dyDescent="0.3">
      <c r="A90" s="131">
        <v>17</v>
      </c>
      <c r="B90" s="5" t="s">
        <v>2180</v>
      </c>
      <c r="C90" s="5" t="s">
        <v>2181</v>
      </c>
      <c r="D90" s="5" t="s">
        <v>686</v>
      </c>
      <c r="E90" s="5" t="s">
        <v>2268</v>
      </c>
      <c r="F90" s="5" t="s">
        <v>2028</v>
      </c>
      <c r="G90" s="5"/>
      <c r="H90" s="5"/>
      <c r="I90" s="5" t="s">
        <v>173</v>
      </c>
      <c r="J90" s="5">
        <v>42676</v>
      </c>
      <c r="K90" s="5" t="s">
        <v>2285</v>
      </c>
    </row>
    <row r="91" spans="1:11" x14ac:dyDescent="0.3">
      <c r="A91" s="131">
        <v>18</v>
      </c>
      <c r="B91" s="5" t="s">
        <v>2182</v>
      </c>
      <c r="C91" s="5" t="s">
        <v>2183</v>
      </c>
      <c r="D91" s="5" t="s">
        <v>686</v>
      </c>
      <c r="E91" s="5" t="s">
        <v>2268</v>
      </c>
      <c r="F91" s="5" t="s">
        <v>2028</v>
      </c>
      <c r="G91" s="5"/>
      <c r="H91" s="5"/>
      <c r="I91" s="5" t="s">
        <v>173</v>
      </c>
      <c r="J91" s="5">
        <v>42677</v>
      </c>
      <c r="K91" s="5" t="s">
        <v>2286</v>
      </c>
    </row>
    <row r="92" spans="1:11" x14ac:dyDescent="0.3">
      <c r="A92" s="131">
        <v>19</v>
      </c>
      <c r="B92" s="5" t="s">
        <v>2184</v>
      </c>
      <c r="C92" s="5" t="s">
        <v>2185</v>
      </c>
      <c r="D92" s="5" t="s">
        <v>686</v>
      </c>
      <c r="E92" s="5" t="s">
        <v>2268</v>
      </c>
      <c r="F92" s="5" t="s">
        <v>2028</v>
      </c>
      <c r="G92" s="5"/>
      <c r="H92" s="5"/>
      <c r="I92" s="5" t="s">
        <v>173</v>
      </c>
      <c r="J92" s="5">
        <v>42678</v>
      </c>
      <c r="K92" s="5" t="s">
        <v>2287</v>
      </c>
    </row>
    <row r="93" spans="1:11" x14ac:dyDescent="0.3">
      <c r="A93" s="131">
        <v>20</v>
      </c>
      <c r="B93" s="5" t="s">
        <v>2186</v>
      </c>
      <c r="C93" s="5" t="s">
        <v>2187</v>
      </c>
      <c r="D93" s="5" t="s">
        <v>686</v>
      </c>
      <c r="E93" s="5" t="s">
        <v>2268</v>
      </c>
      <c r="F93" s="5" t="s">
        <v>2028</v>
      </c>
      <c r="G93" s="5"/>
      <c r="H93" s="5"/>
      <c r="I93" s="5" t="s">
        <v>173</v>
      </c>
      <c r="J93" s="5">
        <v>42679</v>
      </c>
      <c r="K93" s="5" t="s">
        <v>2288</v>
      </c>
    </row>
    <row r="94" spans="1:11" x14ac:dyDescent="0.3">
      <c r="A94" s="131">
        <v>21</v>
      </c>
      <c r="B94" s="5" t="s">
        <v>2188</v>
      </c>
      <c r="C94" s="5" t="s">
        <v>2189</v>
      </c>
      <c r="D94" s="5" t="s">
        <v>686</v>
      </c>
      <c r="E94" s="5" t="s">
        <v>2268</v>
      </c>
      <c r="F94" s="5" t="s">
        <v>2028</v>
      </c>
      <c r="G94" s="5"/>
      <c r="H94" s="5"/>
      <c r="I94" s="5" t="s">
        <v>173</v>
      </c>
      <c r="J94" s="5">
        <v>42680</v>
      </c>
      <c r="K94" s="5" t="s">
        <v>2289</v>
      </c>
    </row>
    <row r="95" spans="1:11" x14ac:dyDescent="0.3">
      <c r="A95" s="131">
        <v>22</v>
      </c>
      <c r="B95" s="5" t="s">
        <v>2190</v>
      </c>
      <c r="C95" s="5" t="s">
        <v>2191</v>
      </c>
      <c r="D95" s="5" t="s">
        <v>686</v>
      </c>
      <c r="E95" s="5" t="s">
        <v>2268</v>
      </c>
      <c r="F95" s="5" t="s">
        <v>2028</v>
      </c>
      <c r="G95" s="5"/>
      <c r="H95" s="5"/>
      <c r="I95" s="5" t="s">
        <v>173</v>
      </c>
      <c r="J95" s="5">
        <v>42681</v>
      </c>
      <c r="K95" s="5" t="s">
        <v>2290</v>
      </c>
    </row>
    <row r="96" spans="1:11" x14ac:dyDescent="0.3">
      <c r="A96" s="131">
        <v>23</v>
      </c>
      <c r="B96" s="5" t="s">
        <v>2192</v>
      </c>
      <c r="C96" s="5" t="s">
        <v>2193</v>
      </c>
      <c r="D96" s="5" t="s">
        <v>686</v>
      </c>
      <c r="E96" s="5" t="s">
        <v>2268</v>
      </c>
      <c r="F96" s="5" t="s">
        <v>2028</v>
      </c>
      <c r="G96" s="5"/>
      <c r="H96" s="5"/>
      <c r="I96" s="5" t="s">
        <v>173</v>
      </c>
      <c r="J96" s="5">
        <v>42682</v>
      </c>
      <c r="K96" s="5" t="s">
        <v>2291</v>
      </c>
    </row>
    <row r="97" spans="1:11" x14ac:dyDescent="0.3">
      <c r="A97" s="131">
        <v>24</v>
      </c>
      <c r="B97" s="5" t="s">
        <v>2194</v>
      </c>
      <c r="C97" s="5" t="s">
        <v>2195</v>
      </c>
      <c r="D97" s="5" t="s">
        <v>686</v>
      </c>
      <c r="E97" s="5" t="s">
        <v>2268</v>
      </c>
      <c r="F97" s="5" t="s">
        <v>2028</v>
      </c>
      <c r="G97" s="5"/>
      <c r="H97" s="5"/>
      <c r="I97" s="5" t="s">
        <v>173</v>
      </c>
      <c r="J97" s="5">
        <v>42683</v>
      </c>
      <c r="K97" s="5" t="s">
        <v>2292</v>
      </c>
    </row>
    <row r="98" spans="1:11" x14ac:dyDescent="0.3">
      <c r="A98" s="131">
        <v>25</v>
      </c>
      <c r="B98" s="5" t="s">
        <v>2196</v>
      </c>
      <c r="C98" s="5" t="s">
        <v>2197</v>
      </c>
      <c r="D98" s="5" t="s">
        <v>686</v>
      </c>
      <c r="E98" s="5" t="s">
        <v>2268</v>
      </c>
      <c r="F98" s="5" t="s">
        <v>2028</v>
      </c>
      <c r="G98" s="5"/>
      <c r="H98" s="5"/>
      <c r="I98" s="5" t="s">
        <v>173</v>
      </c>
      <c r="J98" s="5">
        <v>42684</v>
      </c>
      <c r="K98" s="5" t="s">
        <v>2293</v>
      </c>
    </row>
    <row r="99" spans="1:11" x14ac:dyDescent="0.3">
      <c r="A99" s="131">
        <v>26</v>
      </c>
      <c r="B99" s="5" t="s">
        <v>2198</v>
      </c>
      <c r="C99" s="5" t="s">
        <v>2199</v>
      </c>
      <c r="D99" s="5" t="s">
        <v>686</v>
      </c>
      <c r="E99" s="5" t="s">
        <v>2268</v>
      </c>
      <c r="F99" s="5" t="s">
        <v>2028</v>
      </c>
      <c r="G99" s="5"/>
      <c r="H99" s="5"/>
      <c r="I99" s="5" t="s">
        <v>173</v>
      </c>
      <c r="J99" s="5">
        <v>42685</v>
      </c>
      <c r="K99" s="5" t="s">
        <v>2294</v>
      </c>
    </row>
    <row r="100" spans="1:11" x14ac:dyDescent="0.3">
      <c r="A100" s="131">
        <v>27</v>
      </c>
      <c r="B100" s="5" t="s">
        <v>2200</v>
      </c>
      <c r="C100" s="5" t="s">
        <v>2201</v>
      </c>
      <c r="D100" s="5" t="s">
        <v>686</v>
      </c>
      <c r="E100" s="5" t="s">
        <v>2268</v>
      </c>
      <c r="F100" s="5" t="s">
        <v>2028</v>
      </c>
      <c r="G100" s="5"/>
      <c r="H100" s="5"/>
      <c r="I100" s="5" t="s">
        <v>173</v>
      </c>
      <c r="J100" s="5">
        <v>42686</v>
      </c>
      <c r="K100" s="5" t="s">
        <v>2295</v>
      </c>
    </row>
    <row r="101" spans="1:11" x14ac:dyDescent="0.3">
      <c r="A101" s="131">
        <v>28</v>
      </c>
      <c r="B101" s="5" t="s">
        <v>2202</v>
      </c>
      <c r="C101" s="5" t="s">
        <v>2203</v>
      </c>
      <c r="D101" s="5" t="s">
        <v>686</v>
      </c>
      <c r="E101" s="5" t="s">
        <v>2268</v>
      </c>
      <c r="F101" s="5" t="s">
        <v>2028</v>
      </c>
      <c r="G101" s="5"/>
      <c r="H101" s="5"/>
      <c r="I101" s="5" t="s">
        <v>173</v>
      </c>
      <c r="J101" s="5">
        <v>42687</v>
      </c>
      <c r="K101" s="5" t="s">
        <v>2296</v>
      </c>
    </row>
    <row r="102" spans="1:11" x14ac:dyDescent="0.3">
      <c r="A102" s="131">
        <v>29</v>
      </c>
      <c r="B102" s="5" t="s">
        <v>2204</v>
      </c>
      <c r="C102" s="5" t="s">
        <v>2205</v>
      </c>
      <c r="D102" s="5" t="s">
        <v>686</v>
      </c>
      <c r="E102" s="5" t="s">
        <v>2268</v>
      </c>
      <c r="F102" s="5" t="s">
        <v>2028</v>
      </c>
      <c r="G102" s="5"/>
      <c r="H102" s="5"/>
      <c r="I102" s="5" t="s">
        <v>173</v>
      </c>
      <c r="J102" s="5">
        <v>42688</v>
      </c>
      <c r="K102" s="5" t="s">
        <v>2297</v>
      </c>
    </row>
    <row r="103" spans="1:11" x14ac:dyDescent="0.3">
      <c r="A103" s="131">
        <v>30</v>
      </c>
      <c r="B103" s="5" t="s">
        <v>2206</v>
      </c>
      <c r="C103" s="5" t="s">
        <v>2207</v>
      </c>
      <c r="D103" s="5" t="s">
        <v>686</v>
      </c>
      <c r="E103" s="5" t="s">
        <v>2268</v>
      </c>
      <c r="F103" s="5" t="s">
        <v>2028</v>
      </c>
      <c r="G103" s="5"/>
      <c r="H103" s="5"/>
      <c r="I103" s="5" t="s">
        <v>173</v>
      </c>
      <c r="J103" s="5">
        <v>42689</v>
      </c>
      <c r="K103" s="5" t="s">
        <v>2298</v>
      </c>
    </row>
    <row r="104" spans="1:11" x14ac:dyDescent="0.3">
      <c r="A104" s="131">
        <v>31</v>
      </c>
      <c r="B104" s="5" t="s">
        <v>2208</v>
      </c>
      <c r="C104" s="5" t="s">
        <v>2209</v>
      </c>
      <c r="D104" s="5" t="s">
        <v>686</v>
      </c>
      <c r="E104" s="5" t="s">
        <v>2268</v>
      </c>
      <c r="F104" s="5" t="s">
        <v>2028</v>
      </c>
      <c r="G104" s="5"/>
      <c r="H104" s="5"/>
      <c r="I104" s="5" t="s">
        <v>173</v>
      </c>
      <c r="J104" s="5">
        <v>42690</v>
      </c>
      <c r="K104" s="5" t="s">
        <v>2299</v>
      </c>
    </row>
    <row r="105" spans="1:11" x14ac:dyDescent="0.3">
      <c r="A105" s="131">
        <v>32</v>
      </c>
      <c r="B105" s="5" t="s">
        <v>2210</v>
      </c>
      <c r="C105" s="5" t="s">
        <v>2211</v>
      </c>
      <c r="D105" s="5" t="s">
        <v>686</v>
      </c>
      <c r="E105" s="5" t="s">
        <v>2268</v>
      </c>
      <c r="F105" s="5" t="s">
        <v>2028</v>
      </c>
      <c r="G105" s="5"/>
      <c r="H105" s="5"/>
      <c r="I105" s="5" t="s">
        <v>173</v>
      </c>
      <c r="J105" s="5">
        <v>42691</v>
      </c>
      <c r="K105" s="5" t="s">
        <v>2300</v>
      </c>
    </row>
    <row r="106" spans="1:11" x14ac:dyDescent="0.3">
      <c r="A106" s="131">
        <v>33</v>
      </c>
      <c r="B106" s="5" t="s">
        <v>2212</v>
      </c>
      <c r="C106" s="5" t="s">
        <v>2213</v>
      </c>
      <c r="D106" s="5" t="s">
        <v>686</v>
      </c>
      <c r="E106" s="5" t="s">
        <v>2268</v>
      </c>
      <c r="F106" s="5" t="s">
        <v>2028</v>
      </c>
      <c r="G106" s="5"/>
      <c r="H106" s="5"/>
      <c r="I106" s="5" t="s">
        <v>173</v>
      </c>
      <c r="J106" s="5">
        <v>42692</v>
      </c>
      <c r="K106" s="5" t="s">
        <v>2301</v>
      </c>
    </row>
    <row r="107" spans="1:11" x14ac:dyDescent="0.3">
      <c r="A107" s="131">
        <v>34</v>
      </c>
      <c r="B107" s="5" t="s">
        <v>2214</v>
      </c>
      <c r="C107" s="5" t="s">
        <v>2215</v>
      </c>
      <c r="D107" s="5" t="s">
        <v>686</v>
      </c>
      <c r="E107" s="5" t="s">
        <v>2268</v>
      </c>
      <c r="F107" s="5" t="s">
        <v>2028</v>
      </c>
      <c r="G107" s="5"/>
      <c r="H107" s="5"/>
      <c r="I107" s="5" t="s">
        <v>173</v>
      </c>
      <c r="J107" s="5">
        <v>42693</v>
      </c>
      <c r="K107" s="5" t="s">
        <v>2302</v>
      </c>
    </row>
    <row r="108" spans="1:11" x14ac:dyDescent="0.3">
      <c r="A108" s="131">
        <v>35</v>
      </c>
      <c r="B108" s="5" t="s">
        <v>2216</v>
      </c>
      <c r="C108" s="5" t="s">
        <v>2217</v>
      </c>
      <c r="D108" s="5" t="s">
        <v>686</v>
      </c>
      <c r="E108" s="5" t="s">
        <v>2268</v>
      </c>
      <c r="F108" s="5" t="s">
        <v>2028</v>
      </c>
      <c r="G108" s="5"/>
      <c r="H108" s="5"/>
      <c r="I108" s="5" t="s">
        <v>173</v>
      </c>
      <c r="J108" s="5">
        <v>42694</v>
      </c>
      <c r="K108" s="5" t="s">
        <v>2303</v>
      </c>
    </row>
    <row r="109" spans="1:11" x14ac:dyDescent="0.3">
      <c r="A109" s="131">
        <v>36</v>
      </c>
      <c r="B109" s="5" t="s">
        <v>2218</v>
      </c>
      <c r="C109" s="5" t="s">
        <v>2219</v>
      </c>
      <c r="D109" s="5" t="s">
        <v>686</v>
      </c>
      <c r="E109" s="5" t="s">
        <v>2268</v>
      </c>
      <c r="F109" s="5" t="s">
        <v>2028</v>
      </c>
      <c r="G109" s="5"/>
      <c r="H109" s="5"/>
      <c r="I109" s="5" t="s">
        <v>173</v>
      </c>
      <c r="J109" s="5">
        <v>42695</v>
      </c>
      <c r="K109" s="5" t="s">
        <v>2304</v>
      </c>
    </row>
    <row r="110" spans="1:11" x14ac:dyDescent="0.3">
      <c r="A110" s="131">
        <v>37</v>
      </c>
      <c r="B110" s="5" t="s">
        <v>2220</v>
      </c>
      <c r="C110" s="5" t="s">
        <v>2221</v>
      </c>
      <c r="D110" s="5" t="s">
        <v>686</v>
      </c>
      <c r="E110" s="5" t="s">
        <v>2268</v>
      </c>
      <c r="F110" s="5" t="s">
        <v>2028</v>
      </c>
      <c r="G110" s="5"/>
      <c r="H110" s="5"/>
      <c r="I110" s="5" t="s">
        <v>173</v>
      </c>
      <c r="J110" s="5">
        <v>42696</v>
      </c>
      <c r="K110" s="5" t="s">
        <v>2305</v>
      </c>
    </row>
    <row r="111" spans="1:11" x14ac:dyDescent="0.3">
      <c r="A111" s="131">
        <v>38</v>
      </c>
      <c r="B111" s="5" t="s">
        <v>2222</v>
      </c>
      <c r="C111" s="5" t="s">
        <v>2223</v>
      </c>
      <c r="D111" s="5" t="s">
        <v>686</v>
      </c>
      <c r="E111" s="5" t="s">
        <v>2268</v>
      </c>
      <c r="F111" s="5" t="s">
        <v>2028</v>
      </c>
      <c r="G111" s="5"/>
      <c r="H111" s="5"/>
      <c r="I111" s="5" t="s">
        <v>173</v>
      </c>
      <c r="J111" s="5">
        <v>42697</v>
      </c>
      <c r="K111" s="5" t="s">
        <v>2306</v>
      </c>
    </row>
    <row r="112" spans="1:11" x14ac:dyDescent="0.3">
      <c r="A112" s="131">
        <v>39</v>
      </c>
      <c r="B112" s="5" t="s">
        <v>2224</v>
      </c>
      <c r="C112" s="5" t="s">
        <v>2225</v>
      </c>
      <c r="D112" s="5" t="s">
        <v>686</v>
      </c>
      <c r="E112" s="5" t="s">
        <v>2268</v>
      </c>
      <c r="F112" s="5" t="s">
        <v>2028</v>
      </c>
      <c r="G112" s="5"/>
      <c r="H112" s="5"/>
      <c r="I112" s="5" t="s">
        <v>173</v>
      </c>
      <c r="J112" s="5">
        <v>42698</v>
      </c>
      <c r="K112" s="5" t="s">
        <v>2307</v>
      </c>
    </row>
    <row r="113" spans="1:11" x14ac:dyDescent="0.3">
      <c r="A113" s="131">
        <v>40</v>
      </c>
      <c r="B113" s="5" t="s">
        <v>2226</v>
      </c>
      <c r="C113" s="5" t="s">
        <v>2227</v>
      </c>
      <c r="D113" s="5" t="s">
        <v>686</v>
      </c>
      <c r="E113" s="5" t="s">
        <v>2268</v>
      </c>
      <c r="F113" s="5" t="s">
        <v>2028</v>
      </c>
      <c r="G113" s="5"/>
      <c r="H113" s="5"/>
      <c r="I113" s="5" t="s">
        <v>173</v>
      </c>
      <c r="J113" s="5">
        <v>42699</v>
      </c>
      <c r="K113" s="5" t="s">
        <v>2308</v>
      </c>
    </row>
    <row r="114" spans="1:11" x14ac:dyDescent="0.3">
      <c r="A114" s="131">
        <v>41</v>
      </c>
      <c r="B114" s="5" t="s">
        <v>2228</v>
      </c>
      <c r="C114" s="5" t="s">
        <v>2229</v>
      </c>
      <c r="D114" s="5" t="s">
        <v>686</v>
      </c>
      <c r="E114" s="5" t="s">
        <v>2268</v>
      </c>
      <c r="F114" s="5" t="s">
        <v>2028</v>
      </c>
      <c r="G114" s="5"/>
      <c r="H114" s="5"/>
      <c r="I114" s="5" t="s">
        <v>173</v>
      </c>
      <c r="J114" s="5">
        <v>42700</v>
      </c>
      <c r="K114" s="5" t="s">
        <v>2309</v>
      </c>
    </row>
    <row r="115" spans="1:11" x14ac:dyDescent="0.3">
      <c r="A115" s="131">
        <v>42</v>
      </c>
      <c r="B115" s="5" t="s">
        <v>2230</v>
      </c>
      <c r="C115" s="5" t="s">
        <v>2231</v>
      </c>
      <c r="D115" s="5" t="s">
        <v>686</v>
      </c>
      <c r="E115" s="5" t="s">
        <v>2268</v>
      </c>
      <c r="F115" s="5" t="s">
        <v>2028</v>
      </c>
      <c r="G115" s="5"/>
      <c r="H115" s="5"/>
      <c r="I115" s="5" t="s">
        <v>173</v>
      </c>
      <c r="J115" s="5">
        <v>42701</v>
      </c>
      <c r="K115" s="5" t="s">
        <v>2310</v>
      </c>
    </row>
    <row r="116" spans="1:11" x14ac:dyDescent="0.3">
      <c r="A116" s="131">
        <v>43</v>
      </c>
      <c r="B116" s="5" t="s">
        <v>2232</v>
      </c>
      <c r="C116" s="5" t="s">
        <v>2233</v>
      </c>
      <c r="D116" s="5" t="s">
        <v>686</v>
      </c>
      <c r="E116" s="5" t="s">
        <v>2268</v>
      </c>
      <c r="F116" s="5" t="s">
        <v>2028</v>
      </c>
      <c r="G116" s="5"/>
      <c r="H116" s="5"/>
      <c r="I116" s="5" t="s">
        <v>173</v>
      </c>
      <c r="J116" s="5">
        <v>42702</v>
      </c>
      <c r="K116" s="5" t="s">
        <v>2311</v>
      </c>
    </row>
    <row r="117" spans="1:11" x14ac:dyDescent="0.3">
      <c r="A117" s="131">
        <v>44</v>
      </c>
      <c r="B117" s="5" t="s">
        <v>2234</v>
      </c>
      <c r="C117" s="5" t="s">
        <v>2235</v>
      </c>
      <c r="D117" s="5" t="s">
        <v>686</v>
      </c>
      <c r="E117" s="5" t="s">
        <v>2268</v>
      </c>
      <c r="F117" s="5" t="s">
        <v>2028</v>
      </c>
      <c r="G117" s="5"/>
      <c r="H117" s="5"/>
      <c r="I117" s="5" t="s">
        <v>173</v>
      </c>
      <c r="J117" s="5">
        <v>42703</v>
      </c>
      <c r="K117" s="5" t="s">
        <v>2312</v>
      </c>
    </row>
    <row r="118" spans="1:11" x14ac:dyDescent="0.3">
      <c r="A118" s="131">
        <v>45</v>
      </c>
      <c r="B118" s="5" t="s">
        <v>2236</v>
      </c>
      <c r="C118" s="5" t="s">
        <v>2237</v>
      </c>
      <c r="D118" s="5" t="s">
        <v>686</v>
      </c>
      <c r="E118" s="5" t="s">
        <v>2268</v>
      </c>
      <c r="F118" s="5" t="s">
        <v>2028</v>
      </c>
      <c r="G118" s="5"/>
      <c r="H118" s="5"/>
      <c r="I118" s="5" t="s">
        <v>173</v>
      </c>
      <c r="J118" s="5">
        <v>42704</v>
      </c>
      <c r="K118" s="5" t="s">
        <v>2313</v>
      </c>
    </row>
    <row r="119" spans="1:11" x14ac:dyDescent="0.3">
      <c r="A119" s="131">
        <v>46</v>
      </c>
      <c r="B119" s="5" t="s">
        <v>2238</v>
      </c>
      <c r="C119" s="5" t="s">
        <v>2239</v>
      </c>
      <c r="D119" s="5" t="s">
        <v>686</v>
      </c>
      <c r="E119" s="5" t="s">
        <v>2268</v>
      </c>
      <c r="F119" s="5" t="s">
        <v>2028</v>
      </c>
      <c r="G119" s="5"/>
      <c r="H119" s="5"/>
      <c r="I119" s="5" t="s">
        <v>173</v>
      </c>
      <c r="J119" s="5">
        <v>42705</v>
      </c>
      <c r="K119" s="5" t="s">
        <v>2314</v>
      </c>
    </row>
    <row r="120" spans="1:11" x14ac:dyDescent="0.3">
      <c r="A120" s="131">
        <v>47</v>
      </c>
      <c r="B120" s="5" t="s">
        <v>2240</v>
      </c>
      <c r="C120" s="5" t="s">
        <v>2241</v>
      </c>
      <c r="D120" s="5" t="s">
        <v>686</v>
      </c>
      <c r="E120" s="5" t="s">
        <v>2268</v>
      </c>
      <c r="F120" s="5" t="s">
        <v>2028</v>
      </c>
      <c r="G120" s="5"/>
      <c r="H120" s="5"/>
      <c r="I120" s="5" t="s">
        <v>173</v>
      </c>
      <c r="J120" s="5">
        <v>42706</v>
      </c>
      <c r="K120" s="5" t="s">
        <v>2315</v>
      </c>
    </row>
    <row r="121" spans="1:11" x14ac:dyDescent="0.3">
      <c r="A121" s="131">
        <v>48</v>
      </c>
      <c r="B121" s="5" t="s">
        <v>2242</v>
      </c>
      <c r="C121" s="5" t="s">
        <v>2243</v>
      </c>
      <c r="D121" s="5" t="s">
        <v>686</v>
      </c>
      <c r="E121" s="5" t="s">
        <v>2268</v>
      </c>
      <c r="F121" s="5" t="s">
        <v>2028</v>
      </c>
      <c r="G121" s="5"/>
      <c r="H121" s="5"/>
      <c r="I121" s="5" t="s">
        <v>173</v>
      </c>
      <c r="J121" s="5">
        <v>42707</v>
      </c>
      <c r="K121" s="5" t="s">
        <v>2316</v>
      </c>
    </row>
    <row r="122" spans="1:11" x14ac:dyDescent="0.3">
      <c r="A122" s="131">
        <v>49</v>
      </c>
      <c r="B122" s="5" t="s">
        <v>2244</v>
      </c>
      <c r="C122" s="5" t="s">
        <v>2245</v>
      </c>
      <c r="D122" s="5" t="s">
        <v>686</v>
      </c>
      <c r="E122" s="5" t="s">
        <v>2268</v>
      </c>
      <c r="F122" s="5" t="s">
        <v>2028</v>
      </c>
      <c r="G122" s="5"/>
      <c r="H122" s="5"/>
      <c r="I122" s="5" t="s">
        <v>173</v>
      </c>
      <c r="J122" s="5">
        <v>42708</v>
      </c>
      <c r="K122" s="5" t="s">
        <v>2317</v>
      </c>
    </row>
    <row r="123" spans="1:11" x14ac:dyDescent="0.3">
      <c r="A123" s="131">
        <v>50</v>
      </c>
      <c r="B123" s="5" t="s">
        <v>2246</v>
      </c>
      <c r="C123" s="5" t="s">
        <v>2247</v>
      </c>
      <c r="D123" s="5" t="s">
        <v>686</v>
      </c>
      <c r="E123" s="5" t="s">
        <v>2268</v>
      </c>
      <c r="F123" s="5" t="s">
        <v>2028</v>
      </c>
      <c r="G123" s="5"/>
      <c r="H123" s="5"/>
      <c r="I123" s="5" t="s">
        <v>173</v>
      </c>
      <c r="J123" s="5">
        <v>42709</v>
      </c>
      <c r="K123" s="5" t="s">
        <v>2318</v>
      </c>
    </row>
    <row r="124" spans="1:11" x14ac:dyDescent="0.3">
      <c r="A124" s="131">
        <v>51</v>
      </c>
      <c r="B124" s="5" t="s">
        <v>2248</v>
      </c>
      <c r="C124" s="5" t="s">
        <v>2249</v>
      </c>
      <c r="D124" s="5" t="s">
        <v>686</v>
      </c>
      <c r="E124" s="5" t="s">
        <v>2268</v>
      </c>
      <c r="F124" s="5" t="s">
        <v>2028</v>
      </c>
      <c r="G124" s="5"/>
      <c r="H124" s="5"/>
      <c r="I124" s="5" t="s">
        <v>173</v>
      </c>
      <c r="J124" s="5">
        <v>42710</v>
      </c>
      <c r="K124" s="5" t="s">
        <v>2319</v>
      </c>
    </row>
    <row r="125" spans="1:11" x14ac:dyDescent="0.3">
      <c r="A125" s="131">
        <v>52</v>
      </c>
      <c r="B125" s="5" t="s">
        <v>2250</v>
      </c>
      <c r="C125" s="5" t="s">
        <v>2251</v>
      </c>
      <c r="D125" s="5" t="s">
        <v>686</v>
      </c>
      <c r="E125" s="5" t="s">
        <v>2268</v>
      </c>
      <c r="F125" s="5" t="s">
        <v>2028</v>
      </c>
      <c r="G125" s="5"/>
      <c r="H125" s="5"/>
      <c r="I125" s="5" t="s">
        <v>173</v>
      </c>
      <c r="J125" s="5">
        <v>42711</v>
      </c>
      <c r="K125" s="5" t="s">
        <v>2320</v>
      </c>
    </row>
    <row r="126" spans="1:11" x14ac:dyDescent="0.3">
      <c r="A126" s="131">
        <v>53</v>
      </c>
      <c r="B126" s="5" t="s">
        <v>2252</v>
      </c>
      <c r="C126" s="5" t="s">
        <v>2253</v>
      </c>
      <c r="D126" s="5" t="s">
        <v>686</v>
      </c>
      <c r="E126" s="5" t="s">
        <v>2268</v>
      </c>
      <c r="F126" s="5" t="s">
        <v>2028</v>
      </c>
      <c r="G126" s="5"/>
      <c r="H126" s="5"/>
      <c r="I126" s="5" t="s">
        <v>173</v>
      </c>
      <c r="J126" s="5">
        <v>42712</v>
      </c>
      <c r="K126" s="5" t="s">
        <v>2321</v>
      </c>
    </row>
    <row r="127" spans="1:11" x14ac:dyDescent="0.3">
      <c r="A127" s="131">
        <v>54</v>
      </c>
      <c r="B127" s="5" t="s">
        <v>2254</v>
      </c>
      <c r="C127" s="5" t="s">
        <v>2255</v>
      </c>
      <c r="D127" s="5" t="s">
        <v>686</v>
      </c>
      <c r="E127" s="5" t="s">
        <v>2268</v>
      </c>
      <c r="F127" s="5" t="s">
        <v>2028</v>
      </c>
      <c r="G127" s="5"/>
      <c r="H127" s="5"/>
      <c r="I127" s="5" t="s">
        <v>173</v>
      </c>
      <c r="J127" s="5">
        <v>42713</v>
      </c>
      <c r="K127" s="5" t="s">
        <v>2322</v>
      </c>
    </row>
    <row r="128" spans="1:11" x14ac:dyDescent="0.3">
      <c r="A128" s="131">
        <v>55</v>
      </c>
      <c r="B128" s="5" t="s">
        <v>2256</v>
      </c>
      <c r="C128" s="5" t="s">
        <v>2257</v>
      </c>
      <c r="D128" s="5" t="s">
        <v>686</v>
      </c>
      <c r="E128" s="5" t="s">
        <v>2268</v>
      </c>
      <c r="F128" s="5" t="s">
        <v>2028</v>
      </c>
      <c r="G128" s="5"/>
      <c r="H128" s="5"/>
      <c r="I128" s="5" t="s">
        <v>173</v>
      </c>
      <c r="J128" s="5">
        <v>42714</v>
      </c>
      <c r="K128" s="5" t="s">
        <v>2323</v>
      </c>
    </row>
    <row r="129" spans="1:11" x14ac:dyDescent="0.3">
      <c r="A129" s="131">
        <v>56</v>
      </c>
      <c r="B129" s="5" t="s">
        <v>2258</v>
      </c>
      <c r="C129" s="5" t="s">
        <v>2259</v>
      </c>
      <c r="D129" s="5" t="s">
        <v>686</v>
      </c>
      <c r="E129" s="5" t="s">
        <v>2268</v>
      </c>
      <c r="F129" s="5" t="s">
        <v>2028</v>
      </c>
      <c r="G129" s="5"/>
      <c r="H129" s="5"/>
      <c r="I129" s="5" t="s">
        <v>173</v>
      </c>
      <c r="J129" s="5">
        <v>42715</v>
      </c>
      <c r="K129" s="5" t="s">
        <v>2324</v>
      </c>
    </row>
    <row r="130" spans="1:11" x14ac:dyDescent="0.3">
      <c r="A130" s="131">
        <v>57</v>
      </c>
      <c r="B130" s="5" t="s">
        <v>2260</v>
      </c>
      <c r="C130" s="5" t="s">
        <v>2261</v>
      </c>
      <c r="D130" s="5" t="s">
        <v>686</v>
      </c>
      <c r="E130" s="5" t="s">
        <v>2268</v>
      </c>
      <c r="F130" s="5" t="s">
        <v>2028</v>
      </c>
      <c r="G130" s="5"/>
      <c r="H130" s="5"/>
      <c r="I130" s="5" t="s">
        <v>173</v>
      </c>
      <c r="J130" s="5">
        <v>42716</v>
      </c>
      <c r="K130" s="5" t="s">
        <v>2325</v>
      </c>
    </row>
    <row r="131" spans="1:11" x14ac:dyDescent="0.3">
      <c r="A131" s="131">
        <v>58</v>
      </c>
      <c r="B131" s="5" t="s">
        <v>2262</v>
      </c>
      <c r="C131" s="5" t="s">
        <v>2263</v>
      </c>
      <c r="D131" s="5" t="s">
        <v>686</v>
      </c>
      <c r="E131" s="5" t="s">
        <v>2268</v>
      </c>
      <c r="F131" s="5" t="s">
        <v>2028</v>
      </c>
      <c r="G131" s="5"/>
      <c r="H131" s="5"/>
      <c r="I131" s="5" t="s">
        <v>173</v>
      </c>
      <c r="J131" s="5">
        <v>42717</v>
      </c>
      <c r="K131" s="5" t="s">
        <v>2326</v>
      </c>
    </row>
    <row r="132" spans="1:11" x14ac:dyDescent="0.3">
      <c r="A132" s="131">
        <v>59</v>
      </c>
      <c r="B132" s="5" t="s">
        <v>2264</v>
      </c>
      <c r="C132" s="5" t="s">
        <v>2265</v>
      </c>
      <c r="D132" s="5" t="s">
        <v>686</v>
      </c>
      <c r="E132" s="5" t="s">
        <v>2268</v>
      </c>
      <c r="F132" s="5" t="s">
        <v>2028</v>
      </c>
      <c r="G132" s="5"/>
      <c r="H132" s="5"/>
      <c r="I132" s="5" t="s">
        <v>173</v>
      </c>
      <c r="J132" s="5">
        <v>42718</v>
      </c>
      <c r="K132" s="5" t="s">
        <v>2327</v>
      </c>
    </row>
    <row r="133" spans="1:11" x14ac:dyDescent="0.3">
      <c r="A133" s="131">
        <v>60</v>
      </c>
      <c r="B133" s="5" t="s">
        <v>2266</v>
      </c>
      <c r="C133" s="5" t="s">
        <v>2267</v>
      </c>
      <c r="D133" s="5" t="s">
        <v>686</v>
      </c>
      <c r="E133" s="5" t="s">
        <v>2268</v>
      </c>
      <c r="F133" s="5" t="s">
        <v>2028</v>
      </c>
      <c r="G133" s="5"/>
      <c r="H133" s="5"/>
      <c r="I133" s="5" t="s">
        <v>173</v>
      </c>
      <c r="J133" s="5">
        <v>42719</v>
      </c>
      <c r="K133" s="5" t="s">
        <v>2328</v>
      </c>
    </row>
  </sheetData>
  <mergeCells count="4">
    <mergeCell ref="A2:K2"/>
    <mergeCell ref="A4:K4"/>
    <mergeCell ref="A6:K6"/>
    <mergeCell ref="A71:K71"/>
  </mergeCells>
  <pageMargins left="0.7" right="0.7" top="0.75" bottom="0.75" header="0.3" footer="0.3"/>
  <pageSetup paperSize="9" scale="80" fitToHeight="0" orientation="landscape" r:id="rId1"/>
  <rowBreaks count="1" manualBreakCount="1">
    <brk id="69" max="16383" man="1"/>
  </rowBreaks>
  <tableParts count="2">
    <tablePart r:id="rId2"/>
    <tablePart r:id="rId3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view="pageBreakPreview" topLeftCell="B13" zoomScale="80" zoomScaleNormal="100" zoomScaleSheetLayoutView="80" workbookViewId="0">
      <selection activeCell="B44" sqref="B44"/>
    </sheetView>
  </sheetViews>
  <sheetFormatPr defaultRowHeight="14.4" x14ac:dyDescent="0.3"/>
  <cols>
    <col min="1" max="1" width="9.6640625" customWidth="1"/>
    <col min="2" max="2" width="15.109375" bestFit="1" customWidth="1"/>
    <col min="3" max="3" width="32.109375" customWidth="1"/>
    <col min="4" max="4" width="14.33203125" bestFit="1" customWidth="1"/>
    <col min="5" max="5" width="18.88671875" bestFit="1" customWidth="1"/>
    <col min="6" max="6" width="16.33203125" bestFit="1" customWidth="1"/>
    <col min="7" max="7" width="28.44140625" style="11" customWidth="1"/>
    <col min="8" max="8" width="42.44140625" customWidth="1"/>
    <col min="9" max="9" width="13" customWidth="1"/>
    <col min="10" max="10" width="9.44140625" bestFit="1" customWidth="1"/>
    <col min="11" max="11" width="69.44140625" bestFit="1" customWidth="1"/>
    <col min="12" max="12" width="14" bestFit="1" customWidth="1"/>
    <col min="13" max="13" width="15.88671875" bestFit="1" customWidth="1"/>
    <col min="14" max="14" width="10.6640625" bestFit="1" customWidth="1"/>
    <col min="15" max="15" width="6.44140625" bestFit="1" customWidth="1"/>
    <col min="16" max="16" width="21.33203125" bestFit="1" customWidth="1"/>
    <col min="17" max="17" width="18" customWidth="1"/>
    <col min="18" max="18" width="14.109375" customWidth="1"/>
    <col min="19" max="19" width="14.33203125" customWidth="1"/>
    <col min="20" max="20" width="51.109375" bestFit="1" customWidth="1"/>
    <col min="21" max="21" width="13.109375" customWidth="1"/>
    <col min="23" max="23" width="10" customWidth="1"/>
    <col min="24" max="24" width="7" customWidth="1"/>
    <col min="25" max="25" width="19.88671875" customWidth="1"/>
    <col min="26" max="26" width="17.5546875" customWidth="1"/>
    <col min="27" max="27" width="13.109375" customWidth="1"/>
  </cols>
  <sheetData>
    <row r="1" spans="1:17" x14ac:dyDescent="0.3">
      <c r="A1" s="42"/>
      <c r="B1" s="42"/>
      <c r="C1" s="42"/>
      <c r="D1" s="42"/>
      <c r="E1" s="42"/>
      <c r="F1" s="42"/>
      <c r="G1" s="42"/>
    </row>
    <row r="2" spans="1:17" ht="21" x14ac:dyDescent="0.4">
      <c r="A2" s="149" t="s">
        <v>102</v>
      </c>
      <c r="B2" s="149"/>
      <c r="C2" s="149"/>
      <c r="D2" s="149"/>
      <c r="E2" s="149"/>
      <c r="F2" s="149"/>
      <c r="G2" s="149"/>
      <c r="H2" s="149"/>
    </row>
    <row r="4" spans="1:17" ht="15.6" x14ac:dyDescent="0.3">
      <c r="A4" s="13"/>
      <c r="B4" s="13"/>
      <c r="C4" s="13"/>
      <c r="D4" s="13"/>
      <c r="E4" s="13"/>
      <c r="F4" s="13"/>
      <c r="G4" s="13"/>
      <c r="H4" s="13"/>
    </row>
    <row r="5" spans="1:17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17" x14ac:dyDescent="0.3">
      <c r="A7" s="151" t="s">
        <v>64</v>
      </c>
      <c r="B7" s="151"/>
      <c r="C7" s="151"/>
      <c r="D7" s="151"/>
      <c r="E7" s="151"/>
      <c r="F7" s="151"/>
      <c r="G7" s="151"/>
      <c r="H7" s="42"/>
      <c r="J7" s="42"/>
      <c r="K7" s="42"/>
      <c r="L7" s="42"/>
      <c r="M7" s="42"/>
      <c r="N7" s="42"/>
      <c r="O7" s="42"/>
      <c r="P7" s="42"/>
      <c r="Q7" s="42"/>
    </row>
    <row r="8" spans="1:17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  <c r="J8" s="42"/>
      <c r="K8" s="42"/>
      <c r="L8" s="42"/>
      <c r="M8" s="42"/>
      <c r="N8" s="42"/>
      <c r="O8" s="42"/>
      <c r="P8" s="42"/>
      <c r="Q8" s="42"/>
    </row>
    <row r="9" spans="1:17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  <c r="J9" s="42"/>
      <c r="K9" s="42"/>
      <c r="L9" s="42"/>
      <c r="M9" s="42"/>
      <c r="N9" s="42"/>
      <c r="O9" s="42"/>
      <c r="P9" s="42"/>
      <c r="Q9" s="42"/>
    </row>
    <row r="10" spans="1:17" x14ac:dyDescent="0.3">
      <c r="A10" s="2">
        <v>3</v>
      </c>
      <c r="B10" t="s">
        <v>3624</v>
      </c>
      <c r="C10" t="s">
        <v>46</v>
      </c>
      <c r="D10" t="s">
        <v>17</v>
      </c>
      <c r="E10" t="s">
        <v>41</v>
      </c>
      <c r="F10" s="116">
        <v>8</v>
      </c>
      <c r="G10" s="8" t="s">
        <v>3802</v>
      </c>
      <c r="H10" s="42"/>
      <c r="J10" s="42"/>
      <c r="K10" s="42"/>
      <c r="L10" s="42"/>
      <c r="M10" s="42"/>
      <c r="N10" s="42"/>
      <c r="O10" s="42"/>
      <c r="P10" s="42"/>
      <c r="Q10" s="42"/>
    </row>
    <row r="11" spans="1:17" x14ac:dyDescent="0.3">
      <c r="A11" s="2">
        <v>3</v>
      </c>
      <c r="B11" t="s">
        <v>3625</v>
      </c>
      <c r="C11" t="s">
        <v>47</v>
      </c>
      <c r="D11" t="s">
        <v>17</v>
      </c>
      <c r="E11" t="s">
        <v>41</v>
      </c>
      <c r="F11" s="116">
        <v>8</v>
      </c>
      <c r="G11" s="8" t="s">
        <v>3803</v>
      </c>
      <c r="H11" s="42"/>
      <c r="J11" s="42"/>
      <c r="K11" s="42"/>
      <c r="L11" s="42"/>
      <c r="M11" s="42"/>
      <c r="N11" s="42"/>
      <c r="O11" s="42"/>
      <c r="P11" s="42"/>
      <c r="Q11" s="42"/>
    </row>
    <row r="12" spans="1:17" ht="45" customHeight="1" x14ac:dyDescent="0.3">
      <c r="A12" s="2">
        <v>3</v>
      </c>
      <c r="B12" s="7" t="s">
        <v>3626</v>
      </c>
      <c r="C12" s="7" t="s">
        <v>103</v>
      </c>
      <c r="D12" s="7" t="s">
        <v>36</v>
      </c>
      <c r="E12" s="7" t="s">
        <v>41</v>
      </c>
      <c r="F12" s="116">
        <v>2</v>
      </c>
      <c r="G12" s="117"/>
      <c r="H12" s="117" t="s">
        <v>3820</v>
      </c>
      <c r="J12" s="42"/>
      <c r="K12" s="42"/>
      <c r="L12" s="42"/>
      <c r="M12" s="42"/>
      <c r="N12" s="42"/>
      <c r="O12" s="42"/>
      <c r="P12" s="42"/>
      <c r="Q12" s="42"/>
    </row>
    <row r="13" spans="1:17" ht="28.8" x14ac:dyDescent="0.3">
      <c r="A13" s="2">
        <v>3</v>
      </c>
      <c r="B13" s="7" t="s">
        <v>3637</v>
      </c>
      <c r="C13" s="7" t="s">
        <v>43</v>
      </c>
      <c r="D13" s="7" t="s">
        <v>33</v>
      </c>
      <c r="E13" s="7" t="s">
        <v>41</v>
      </c>
      <c r="F13" s="7"/>
      <c r="G13" s="29"/>
      <c r="H13" s="9" t="s">
        <v>3801</v>
      </c>
      <c r="J13" s="42"/>
      <c r="K13" s="42"/>
      <c r="L13" s="42"/>
      <c r="M13" s="42"/>
      <c r="N13" s="42"/>
      <c r="O13" s="42"/>
      <c r="P13" s="42"/>
      <c r="Q13" s="42"/>
    </row>
    <row r="14" spans="1:17" x14ac:dyDescent="0.3">
      <c r="A14" s="63"/>
      <c r="B14" s="7"/>
      <c r="C14" s="7"/>
      <c r="D14" s="7"/>
      <c r="E14" s="7"/>
      <c r="F14" s="7"/>
      <c r="G14" s="29"/>
      <c r="H14" s="9"/>
    </row>
    <row r="15" spans="1:17" x14ac:dyDescent="0.3">
      <c r="A15" s="63"/>
      <c r="B15" s="7"/>
      <c r="C15" s="7"/>
      <c r="D15" s="7"/>
      <c r="E15" s="7"/>
      <c r="F15" s="7"/>
      <c r="G15" s="29"/>
      <c r="H15" s="9"/>
    </row>
    <row r="16" spans="1:17" x14ac:dyDescent="0.3">
      <c r="A16" s="63"/>
      <c r="B16" s="7"/>
      <c r="C16" s="7"/>
      <c r="D16" s="7"/>
      <c r="E16" s="7"/>
      <c r="F16" s="7"/>
      <c r="G16" s="29"/>
      <c r="H16" s="9"/>
    </row>
    <row r="17" spans="1:8" x14ac:dyDescent="0.3">
      <c r="A17" s="63"/>
      <c r="B17" s="151" t="s">
        <v>3713</v>
      </c>
      <c r="C17" s="151"/>
      <c r="D17" s="7"/>
      <c r="E17" s="7"/>
      <c r="F17" s="7"/>
      <c r="G17" s="29"/>
      <c r="H17" s="9"/>
    </row>
    <row r="18" spans="1:8" x14ac:dyDescent="0.3">
      <c r="A18" s="63"/>
      <c r="B18" s="136" t="s">
        <v>33</v>
      </c>
      <c r="C18" s="136" t="s">
        <v>3579</v>
      </c>
      <c r="D18" s="7"/>
      <c r="E18" s="7"/>
      <c r="F18" s="7"/>
      <c r="G18" s="29"/>
      <c r="H18" s="9"/>
    </row>
    <row r="19" spans="1:8" x14ac:dyDescent="0.3">
      <c r="A19" s="63"/>
      <c r="B19" t="s">
        <v>3662</v>
      </c>
      <c r="C19" t="s">
        <v>34</v>
      </c>
      <c r="D19" s="7"/>
      <c r="E19" s="7"/>
      <c r="F19" s="7"/>
      <c r="G19" s="29"/>
      <c r="H19" s="9"/>
    </row>
    <row r="20" spans="1:8" x14ac:dyDescent="0.3">
      <c r="A20" s="63"/>
      <c r="B20" t="s">
        <v>3663</v>
      </c>
      <c r="C20" t="s">
        <v>3584</v>
      </c>
      <c r="D20" s="7"/>
      <c r="E20" s="7"/>
      <c r="F20" s="7"/>
      <c r="G20" s="29"/>
      <c r="H20" s="9"/>
    </row>
    <row r="21" spans="1:8" x14ac:dyDescent="0.3">
      <c r="A21" s="63"/>
      <c r="D21" s="7"/>
      <c r="E21" s="7"/>
      <c r="F21" s="7"/>
      <c r="G21" s="29"/>
      <c r="H21" s="9"/>
    </row>
    <row r="22" spans="1:8" x14ac:dyDescent="0.3">
      <c r="A22" s="63"/>
      <c r="D22" s="7"/>
      <c r="E22" s="7"/>
      <c r="F22" s="7"/>
      <c r="G22" s="29"/>
      <c r="H22" s="9"/>
    </row>
    <row r="24" spans="1:8" ht="18" x14ac:dyDescent="0.35">
      <c r="A24" s="148" t="s">
        <v>3752</v>
      </c>
      <c r="B24" s="148"/>
      <c r="C24" s="148"/>
      <c r="D24" s="148"/>
      <c r="E24" s="148"/>
      <c r="F24" s="148"/>
      <c r="G24" s="148"/>
      <c r="H24" s="148"/>
    </row>
    <row r="25" spans="1:8" x14ac:dyDescent="0.3">
      <c r="A25" s="4"/>
      <c r="B25" s="4"/>
      <c r="C25" s="4"/>
      <c r="D25" s="4"/>
      <c r="E25" s="4"/>
      <c r="F25" s="4"/>
      <c r="G25" s="10"/>
    </row>
    <row r="26" spans="1:8" x14ac:dyDescent="0.3">
      <c r="A26" s="151" t="s">
        <v>64</v>
      </c>
      <c r="B26" s="151"/>
      <c r="C26" s="151"/>
      <c r="D26" s="151"/>
      <c r="E26" s="151"/>
      <c r="F26" s="151"/>
      <c r="G26" s="151"/>
      <c r="H26" s="42"/>
    </row>
    <row r="27" spans="1:8" ht="15" thickBot="1" x14ac:dyDescent="0.35">
      <c r="A27" s="14" t="s">
        <v>18</v>
      </c>
      <c r="B27" s="14" t="s">
        <v>19</v>
      </c>
      <c r="C27" s="14" t="s">
        <v>20</v>
      </c>
      <c r="D27" s="14" t="s">
        <v>21</v>
      </c>
      <c r="E27" s="14" t="s">
        <v>3749</v>
      </c>
      <c r="F27" s="14" t="s">
        <v>22</v>
      </c>
      <c r="G27" s="14" t="s">
        <v>126</v>
      </c>
      <c r="H27" s="47" t="s">
        <v>2</v>
      </c>
    </row>
    <row r="28" spans="1:8" x14ac:dyDescent="0.3">
      <c r="A28" s="2">
        <v>3</v>
      </c>
      <c r="B28" t="s">
        <v>3627</v>
      </c>
      <c r="C28" t="s">
        <v>3746</v>
      </c>
      <c r="D28" t="s">
        <v>36</v>
      </c>
      <c r="E28" t="s">
        <v>25</v>
      </c>
      <c r="G28" s="9"/>
      <c r="H28" s="42" t="s">
        <v>3753</v>
      </c>
    </row>
    <row r="29" spans="1:8" x14ac:dyDescent="0.3">
      <c r="A29" s="2">
        <v>3</v>
      </c>
      <c r="B29" t="s">
        <v>3628</v>
      </c>
      <c r="C29" t="s">
        <v>45</v>
      </c>
      <c r="D29" t="s">
        <v>42</v>
      </c>
      <c r="E29" t="s">
        <v>25</v>
      </c>
      <c r="G29" s="9"/>
      <c r="H29" s="42"/>
    </row>
    <row r="30" spans="1:8" x14ac:dyDescent="0.3">
      <c r="A30" s="63"/>
      <c r="G30" s="9"/>
      <c r="H30" s="42"/>
    </row>
    <row r="31" spans="1:8" x14ac:dyDescent="0.3">
      <c r="A31" s="63"/>
      <c r="G31" s="9"/>
      <c r="H31" s="42"/>
    </row>
    <row r="32" spans="1:8" x14ac:dyDescent="0.3">
      <c r="A32" s="63"/>
      <c r="G32" s="9"/>
      <c r="H32" s="42"/>
    </row>
    <row r="33" spans="1:8" x14ac:dyDescent="0.3">
      <c r="A33" s="151" t="s">
        <v>3712</v>
      </c>
      <c r="B33" s="151"/>
      <c r="C33" s="151"/>
      <c r="D33" s="151"/>
      <c r="E33" s="151"/>
      <c r="F33" s="151"/>
      <c r="G33" s="151"/>
      <c r="H33" s="50"/>
    </row>
    <row r="34" spans="1:8" x14ac:dyDescent="0.3">
      <c r="A34" s="151" t="s">
        <v>3748</v>
      </c>
      <c r="B34" s="151"/>
      <c r="C34" s="151"/>
      <c r="D34" s="151"/>
      <c r="E34" s="151"/>
      <c r="F34" s="151"/>
      <c r="G34" s="151"/>
      <c r="H34" s="50"/>
    </row>
    <row r="35" spans="1:8" ht="15" thickBot="1" x14ac:dyDescent="0.35">
      <c r="A35" s="14" t="s">
        <v>18</v>
      </c>
      <c r="B35" s="14" t="s">
        <v>19</v>
      </c>
      <c r="C35" s="14" t="s">
        <v>20</v>
      </c>
      <c r="D35" s="14" t="s">
        <v>21</v>
      </c>
      <c r="E35" s="14" t="s">
        <v>3749</v>
      </c>
      <c r="F35" s="14" t="s">
        <v>22</v>
      </c>
      <c r="G35" s="14" t="s">
        <v>126</v>
      </c>
      <c r="H35" s="47" t="s">
        <v>2</v>
      </c>
    </row>
    <row r="36" spans="1:8" x14ac:dyDescent="0.3">
      <c r="A36" s="2">
        <v>5</v>
      </c>
      <c r="B36" t="s">
        <v>3621</v>
      </c>
      <c r="C36" t="s">
        <v>131</v>
      </c>
      <c r="D36" t="s">
        <v>24</v>
      </c>
      <c r="E36" t="s">
        <v>25</v>
      </c>
      <c r="F36" s="15"/>
      <c r="G36"/>
      <c r="H36" s="45"/>
    </row>
    <row r="37" spans="1:8" x14ac:dyDescent="0.3">
      <c r="A37" s="2">
        <v>5</v>
      </c>
      <c r="B37" t="s">
        <v>3622</v>
      </c>
      <c r="C37" t="s">
        <v>132</v>
      </c>
      <c r="D37" t="s">
        <v>3747</v>
      </c>
      <c r="E37" t="s">
        <v>25</v>
      </c>
      <c r="F37" s="15"/>
      <c r="G37"/>
      <c r="H37" s="45"/>
    </row>
    <row r="38" spans="1:8" ht="28.8" x14ac:dyDescent="0.3">
      <c r="A38" s="2">
        <v>5</v>
      </c>
      <c r="B38" t="s">
        <v>3623</v>
      </c>
      <c r="C38" t="s">
        <v>133</v>
      </c>
      <c r="D38" t="s">
        <v>36</v>
      </c>
      <c r="E38" t="s">
        <v>41</v>
      </c>
      <c r="F38" s="51"/>
      <c r="G38" s="6"/>
      <c r="H38" s="11" t="s">
        <v>134</v>
      </c>
    </row>
    <row r="39" spans="1:8" x14ac:dyDescent="0.3">
      <c r="A39" s="63"/>
      <c r="G39" s="9"/>
      <c r="H39" s="42"/>
    </row>
    <row r="40" spans="1:8" x14ac:dyDescent="0.3">
      <c r="G40"/>
    </row>
    <row r="41" spans="1:8" x14ac:dyDescent="0.3">
      <c r="G41"/>
    </row>
    <row r="42" spans="1:8" x14ac:dyDescent="0.3">
      <c r="G42"/>
    </row>
    <row r="43" spans="1:8" x14ac:dyDescent="0.3">
      <c r="G43"/>
    </row>
    <row r="44" spans="1:8" x14ac:dyDescent="0.3">
      <c r="G44"/>
    </row>
    <row r="45" spans="1:8" x14ac:dyDescent="0.3">
      <c r="G45"/>
    </row>
    <row r="46" spans="1:8" x14ac:dyDescent="0.3">
      <c r="G46"/>
    </row>
    <row r="47" spans="1:8" x14ac:dyDescent="0.3">
      <c r="G47"/>
    </row>
    <row r="48" spans="1:8" x14ac:dyDescent="0.3">
      <c r="G48"/>
    </row>
    <row r="49" spans="7:7" x14ac:dyDescent="0.3">
      <c r="G49"/>
    </row>
    <row r="50" spans="7:7" x14ac:dyDescent="0.3">
      <c r="G50"/>
    </row>
    <row r="51" spans="7:7" x14ac:dyDescent="0.3">
      <c r="G51"/>
    </row>
    <row r="52" spans="7:7" x14ac:dyDescent="0.3">
      <c r="G52"/>
    </row>
    <row r="53" spans="7:7" x14ac:dyDescent="0.3">
      <c r="G53"/>
    </row>
    <row r="54" spans="7:7" x14ac:dyDescent="0.3">
      <c r="G54"/>
    </row>
    <row r="55" spans="7:7" x14ac:dyDescent="0.3">
      <c r="G55"/>
    </row>
    <row r="56" spans="7:7" x14ac:dyDescent="0.3">
      <c r="G56"/>
    </row>
    <row r="57" spans="7:7" x14ac:dyDescent="0.3">
      <c r="G57"/>
    </row>
    <row r="58" spans="7:7" x14ac:dyDescent="0.3">
      <c r="G58"/>
    </row>
    <row r="59" spans="7:7" x14ac:dyDescent="0.3">
      <c r="G59"/>
    </row>
    <row r="60" spans="7:7" x14ac:dyDescent="0.3">
      <c r="G60"/>
    </row>
    <row r="61" spans="7:7" x14ac:dyDescent="0.3">
      <c r="G61"/>
    </row>
    <row r="62" spans="7:7" x14ac:dyDescent="0.3">
      <c r="G62"/>
    </row>
    <row r="63" spans="7:7" x14ac:dyDescent="0.3">
      <c r="G63"/>
    </row>
    <row r="64" spans="7:7" x14ac:dyDescent="0.3">
      <c r="G64"/>
    </row>
    <row r="65" spans="7:7" x14ac:dyDescent="0.3">
      <c r="G65"/>
    </row>
    <row r="66" spans="7:7" x14ac:dyDescent="0.3">
      <c r="G66"/>
    </row>
    <row r="67" spans="7:7" x14ac:dyDescent="0.3">
      <c r="G67"/>
    </row>
    <row r="68" spans="7:7" x14ac:dyDescent="0.3">
      <c r="G68"/>
    </row>
    <row r="69" spans="7:7" x14ac:dyDescent="0.3">
      <c r="G69"/>
    </row>
    <row r="70" spans="7:7" x14ac:dyDescent="0.3">
      <c r="G70"/>
    </row>
    <row r="71" spans="7:7" x14ac:dyDescent="0.3">
      <c r="G71"/>
    </row>
    <row r="72" spans="7:7" x14ac:dyDescent="0.3">
      <c r="G72"/>
    </row>
    <row r="73" spans="7:7" x14ac:dyDescent="0.3">
      <c r="G73"/>
    </row>
    <row r="74" spans="7:7" x14ac:dyDescent="0.3">
      <c r="G74"/>
    </row>
    <row r="75" spans="7:7" x14ac:dyDescent="0.3">
      <c r="G75"/>
    </row>
    <row r="76" spans="7:7" x14ac:dyDescent="0.3">
      <c r="G76"/>
    </row>
    <row r="77" spans="7:7" x14ac:dyDescent="0.3">
      <c r="G77"/>
    </row>
    <row r="78" spans="7:7" x14ac:dyDescent="0.3">
      <c r="G78"/>
    </row>
    <row r="79" spans="7:7" x14ac:dyDescent="0.3">
      <c r="G79"/>
    </row>
    <row r="80" spans="7:7" x14ac:dyDescent="0.3">
      <c r="G80"/>
    </row>
    <row r="81" spans="7:7" x14ac:dyDescent="0.3">
      <c r="G81"/>
    </row>
    <row r="82" spans="7:7" x14ac:dyDescent="0.3">
      <c r="G82"/>
    </row>
    <row r="83" spans="7:7" x14ac:dyDescent="0.3">
      <c r="G83"/>
    </row>
    <row r="84" spans="7:7" x14ac:dyDescent="0.3">
      <c r="G84"/>
    </row>
    <row r="85" spans="7:7" x14ac:dyDescent="0.3">
      <c r="G85"/>
    </row>
    <row r="86" spans="7:7" x14ac:dyDescent="0.3">
      <c r="G86"/>
    </row>
    <row r="87" spans="7:7" x14ac:dyDescent="0.3">
      <c r="G87"/>
    </row>
    <row r="88" spans="7:7" x14ac:dyDescent="0.3">
      <c r="G88"/>
    </row>
    <row r="89" spans="7:7" x14ac:dyDescent="0.3">
      <c r="G89"/>
    </row>
    <row r="90" spans="7:7" x14ac:dyDescent="0.3">
      <c r="G90"/>
    </row>
    <row r="91" spans="7:7" x14ac:dyDescent="0.3">
      <c r="G91"/>
    </row>
    <row r="92" spans="7:7" x14ac:dyDescent="0.3">
      <c r="G92"/>
    </row>
    <row r="93" spans="7:7" x14ac:dyDescent="0.3">
      <c r="G93"/>
    </row>
    <row r="94" spans="7:7" x14ac:dyDescent="0.3">
      <c r="G94"/>
    </row>
    <row r="95" spans="7:7" x14ac:dyDescent="0.3">
      <c r="G95"/>
    </row>
    <row r="96" spans="7:7" x14ac:dyDescent="0.3">
      <c r="G96"/>
    </row>
    <row r="97" spans="1:18" x14ac:dyDescent="0.3">
      <c r="G97"/>
    </row>
    <row r="98" spans="1:18" x14ac:dyDescent="0.3">
      <c r="G98"/>
    </row>
    <row r="99" spans="1:18" x14ac:dyDescent="0.3">
      <c r="G99"/>
    </row>
    <row r="100" spans="1:18" x14ac:dyDescent="0.3">
      <c r="G100"/>
    </row>
    <row r="101" spans="1:18" x14ac:dyDescent="0.3">
      <c r="A101" s="25"/>
      <c r="B101" s="7"/>
      <c r="C101" s="29"/>
      <c r="D101" s="7"/>
      <c r="E101" s="71"/>
      <c r="F101" s="61"/>
      <c r="G101" s="8"/>
      <c r="H101" s="8"/>
      <c r="I101" s="8"/>
      <c r="J101" s="8"/>
      <c r="K101" s="29"/>
      <c r="L101" s="7"/>
      <c r="M101" s="7"/>
      <c r="N101" s="7"/>
      <c r="O101" s="7"/>
      <c r="P101" s="7"/>
      <c r="Q101" s="7"/>
      <c r="R101" s="7"/>
    </row>
  </sheetData>
  <mergeCells count="8">
    <mergeCell ref="A33:G33"/>
    <mergeCell ref="A34:G34"/>
    <mergeCell ref="A2:H2"/>
    <mergeCell ref="B17:C17"/>
    <mergeCell ref="A24:H24"/>
    <mergeCell ref="A5:H5"/>
    <mergeCell ref="A7:G7"/>
    <mergeCell ref="A26:G26"/>
  </mergeCells>
  <conditionalFormatting sqref="C36">
    <cfRule type="duplicateValues" dxfId="385" priority="5"/>
  </conditionalFormatting>
  <conditionalFormatting sqref="C8">
    <cfRule type="duplicateValues" dxfId="384" priority="4"/>
  </conditionalFormatting>
  <conditionalFormatting sqref="C27">
    <cfRule type="duplicateValues" dxfId="383" priority="3"/>
  </conditionalFormatting>
  <conditionalFormatting sqref="C35">
    <cfRule type="duplicateValues" dxfId="382" priority="2"/>
  </conditionalFormatting>
  <pageMargins left="0.7" right="0.7" top="0.75" bottom="0.75" header="0.3" footer="0.3"/>
  <pageSetup paperSize="9" scale="74" fitToHeight="0" orientation="landscape" r:id="rId1"/>
  <rowBreaks count="2" manualBreakCount="2">
    <brk id="39" max="16383" man="1"/>
    <brk id="73" max="16383" man="1"/>
  </rowBreaks>
  <ignoredErrors>
    <ignoredError sqref="G10:G11" numberStoredAsText="1"/>
  </ignoredErrors>
  <tableParts count="4">
    <tablePart r:id="rId2"/>
    <tablePart r:id="rId3"/>
    <tablePart r:id="rId4"/>
    <tablePart r:id="rId5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1"/>
  <sheetViews>
    <sheetView view="pageBreakPreview" zoomScale="40" zoomScaleNormal="100" zoomScaleSheetLayoutView="40" workbookViewId="0">
      <selection activeCell="B44" sqref="B44"/>
    </sheetView>
  </sheetViews>
  <sheetFormatPr defaultRowHeight="14.4" x14ac:dyDescent="0.3"/>
  <cols>
    <col min="1" max="1" width="9.6640625" customWidth="1"/>
    <col min="2" max="2" width="15.109375" bestFit="1" customWidth="1"/>
    <col min="3" max="3" width="32.109375" customWidth="1"/>
    <col min="4" max="4" width="14.33203125" bestFit="1" customWidth="1"/>
    <col min="5" max="5" width="18.88671875" bestFit="1" customWidth="1"/>
    <col min="6" max="6" width="16.33203125" bestFit="1" customWidth="1"/>
    <col min="7" max="7" width="28.44140625" style="11" customWidth="1"/>
    <col min="8" max="8" width="42.44140625" customWidth="1"/>
    <col min="9" max="9" width="13" customWidth="1"/>
    <col min="10" max="10" width="9.44140625" bestFit="1" customWidth="1"/>
    <col min="11" max="11" width="69.44140625" bestFit="1" customWidth="1"/>
    <col min="12" max="12" width="14" bestFit="1" customWidth="1"/>
    <col min="13" max="13" width="15.88671875" bestFit="1" customWidth="1"/>
    <col min="14" max="14" width="10.6640625" bestFit="1" customWidth="1"/>
    <col min="15" max="15" width="6.44140625" bestFit="1" customWidth="1"/>
    <col min="16" max="16" width="21.33203125" bestFit="1" customWidth="1"/>
    <col min="17" max="17" width="18" customWidth="1"/>
    <col min="18" max="18" width="14.109375" customWidth="1"/>
    <col min="19" max="19" width="14.33203125" customWidth="1"/>
    <col min="20" max="20" width="51.109375" bestFit="1" customWidth="1"/>
    <col min="21" max="21" width="13.109375" customWidth="1"/>
    <col min="23" max="23" width="10" customWidth="1"/>
    <col min="24" max="24" width="7" customWidth="1"/>
    <col min="25" max="25" width="19.88671875" customWidth="1"/>
    <col min="26" max="26" width="17.5546875" customWidth="1"/>
    <col min="27" max="27" width="13.109375" customWidth="1"/>
  </cols>
  <sheetData>
    <row r="2" spans="1:18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18" x14ac:dyDescent="0.3">
      <c r="G3"/>
    </row>
    <row r="4" spans="1:18" ht="18" x14ac:dyDescent="0.35">
      <c r="A4" s="154" t="s">
        <v>3723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</row>
    <row r="5" spans="1:18" x14ac:dyDescent="0.3">
      <c r="G5"/>
      <c r="K5" s="11"/>
    </row>
    <row r="6" spans="1:18" ht="18" x14ac:dyDescent="0.35">
      <c r="A6" s="148" t="s">
        <v>3040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</row>
    <row r="7" spans="1:18" x14ac:dyDescent="0.3">
      <c r="F7" s="65" t="s">
        <v>2743</v>
      </c>
      <c r="G7" s="65"/>
      <c r="H7" s="65"/>
      <c r="I7" s="65"/>
      <c r="J7" s="26"/>
      <c r="K7" s="19"/>
      <c r="L7" s="19"/>
      <c r="P7" s="143"/>
      <c r="Q7" s="123"/>
      <c r="R7" s="123"/>
    </row>
    <row r="8" spans="1:18" x14ac:dyDescent="0.3">
      <c r="A8" s="23" t="s">
        <v>16</v>
      </c>
      <c r="B8" s="23" t="s">
        <v>2452</v>
      </c>
      <c r="C8" s="23" t="s">
        <v>3041</v>
      </c>
      <c r="D8" s="23" t="s">
        <v>685</v>
      </c>
      <c r="E8" s="23" t="s">
        <v>3718</v>
      </c>
      <c r="F8" s="23" t="s">
        <v>2660</v>
      </c>
      <c r="G8" s="23" t="s">
        <v>2661</v>
      </c>
      <c r="H8" s="23" t="s">
        <v>2662</v>
      </c>
      <c r="I8" s="23" t="s">
        <v>162</v>
      </c>
      <c r="J8" s="23" t="s">
        <v>2982</v>
      </c>
      <c r="K8" s="23" t="s">
        <v>2663</v>
      </c>
      <c r="L8" s="23" t="s">
        <v>2742</v>
      </c>
      <c r="M8" s="23" t="s">
        <v>163</v>
      </c>
      <c r="N8" s="23" t="s">
        <v>164</v>
      </c>
      <c r="O8" s="23" t="s">
        <v>165</v>
      </c>
      <c r="P8" s="23" t="s">
        <v>2664</v>
      </c>
      <c r="Q8" s="23" t="s">
        <v>166</v>
      </c>
      <c r="R8" s="23" t="s">
        <v>167</v>
      </c>
    </row>
    <row r="9" spans="1:18" ht="31.2" x14ac:dyDescent="0.3">
      <c r="A9" s="25" t="s">
        <v>2745</v>
      </c>
      <c r="B9" s="133" t="s">
        <v>3042</v>
      </c>
      <c r="C9" s="145" t="s">
        <v>3071</v>
      </c>
      <c r="D9" s="133" t="s">
        <v>686</v>
      </c>
      <c r="E9" s="145" t="s">
        <v>3039</v>
      </c>
      <c r="F9" s="61">
        <v>0</v>
      </c>
      <c r="G9" s="8" t="s">
        <v>2667</v>
      </c>
      <c r="H9" s="8" t="s">
        <v>2668</v>
      </c>
      <c r="I9" s="8" t="s">
        <v>170</v>
      </c>
      <c r="J9" s="8" t="s">
        <v>3043</v>
      </c>
      <c r="K9" s="145" t="s">
        <v>3044</v>
      </c>
      <c r="L9" s="133" t="s">
        <v>3045</v>
      </c>
      <c r="M9" s="133" t="s">
        <v>171</v>
      </c>
      <c r="N9" s="133" t="s">
        <v>172</v>
      </c>
      <c r="O9" s="133" t="s">
        <v>173</v>
      </c>
      <c r="P9" s="133" t="s">
        <v>3046</v>
      </c>
      <c r="Q9" s="133">
        <v>52300</v>
      </c>
      <c r="R9" s="133" t="str">
        <f t="shared" ref="R9:R32" si="0">DEC2HEX(Q9)</f>
        <v>CC4C</v>
      </c>
    </row>
    <row r="10" spans="1:18" ht="31.2" x14ac:dyDescent="0.3">
      <c r="A10" s="25" t="s">
        <v>2751</v>
      </c>
      <c r="B10" s="133" t="s">
        <v>3047</v>
      </c>
      <c r="C10" s="145" t="s">
        <v>3072</v>
      </c>
      <c r="D10" s="133" t="s">
        <v>686</v>
      </c>
      <c r="E10" s="145" t="s">
        <v>3039</v>
      </c>
      <c r="F10" s="61">
        <v>4.1666666666666699E-2</v>
      </c>
      <c r="G10" s="8" t="s">
        <v>2667</v>
      </c>
      <c r="H10" s="8" t="s">
        <v>2668</v>
      </c>
      <c r="I10" s="8" t="s">
        <v>170</v>
      </c>
      <c r="J10" s="8" t="s">
        <v>3043</v>
      </c>
      <c r="K10" s="145" t="s">
        <v>3044</v>
      </c>
      <c r="L10" s="133" t="s">
        <v>3045</v>
      </c>
      <c r="M10" s="133" t="s">
        <v>171</v>
      </c>
      <c r="N10" s="133" t="s">
        <v>172</v>
      </c>
      <c r="O10" s="133" t="s">
        <v>173</v>
      </c>
      <c r="P10" s="133" t="s">
        <v>3046</v>
      </c>
      <c r="Q10" s="133">
        <v>52326</v>
      </c>
      <c r="R10" s="133" t="str">
        <f t="shared" si="0"/>
        <v>CC66</v>
      </c>
    </row>
    <row r="11" spans="1:18" ht="31.2" x14ac:dyDescent="0.3">
      <c r="A11" s="25" t="s">
        <v>2754</v>
      </c>
      <c r="B11" s="133" t="s">
        <v>3048</v>
      </c>
      <c r="C11" s="145" t="s">
        <v>3073</v>
      </c>
      <c r="D11" s="133" t="s">
        <v>686</v>
      </c>
      <c r="E11" s="145" t="s">
        <v>3039</v>
      </c>
      <c r="F11" s="61">
        <v>8.3333333333333301E-2</v>
      </c>
      <c r="G11" s="8" t="s">
        <v>2667</v>
      </c>
      <c r="H11" s="8" t="s">
        <v>2668</v>
      </c>
      <c r="I11" s="8" t="s">
        <v>170</v>
      </c>
      <c r="J11" s="8" t="s">
        <v>3049</v>
      </c>
      <c r="K11" s="145" t="s">
        <v>3044</v>
      </c>
      <c r="L11" s="133" t="s">
        <v>3045</v>
      </c>
      <c r="M11" s="133" t="s">
        <v>171</v>
      </c>
      <c r="N11" s="133" t="s">
        <v>172</v>
      </c>
      <c r="O11" s="133" t="s">
        <v>173</v>
      </c>
      <c r="P11" s="133" t="s">
        <v>3046</v>
      </c>
      <c r="Q11" s="133">
        <v>52352</v>
      </c>
      <c r="R11" s="133" t="str">
        <f t="shared" si="0"/>
        <v>CC80</v>
      </c>
    </row>
    <row r="12" spans="1:18" ht="31.2" x14ac:dyDescent="0.3">
      <c r="A12" s="25" t="s">
        <v>2757</v>
      </c>
      <c r="B12" s="133" t="s">
        <v>3050</v>
      </c>
      <c r="C12" s="145" t="s">
        <v>3074</v>
      </c>
      <c r="D12" s="133" t="s">
        <v>686</v>
      </c>
      <c r="E12" s="145" t="s">
        <v>3039</v>
      </c>
      <c r="F12" s="61">
        <v>0.125</v>
      </c>
      <c r="G12" s="8" t="s">
        <v>2667</v>
      </c>
      <c r="H12" s="8" t="s">
        <v>2668</v>
      </c>
      <c r="I12" s="8" t="s">
        <v>170</v>
      </c>
      <c r="J12" s="8" t="s">
        <v>3049</v>
      </c>
      <c r="K12" s="145" t="s">
        <v>3044</v>
      </c>
      <c r="L12" s="133" t="s">
        <v>3045</v>
      </c>
      <c r="M12" s="133" t="s">
        <v>171</v>
      </c>
      <c r="N12" s="133" t="s">
        <v>172</v>
      </c>
      <c r="O12" s="133" t="s">
        <v>173</v>
      </c>
      <c r="P12" s="133" t="s">
        <v>3046</v>
      </c>
      <c r="Q12" s="133">
        <v>52378</v>
      </c>
      <c r="R12" s="133" t="str">
        <f t="shared" si="0"/>
        <v>CC9A</v>
      </c>
    </row>
    <row r="13" spans="1:18" ht="31.2" x14ac:dyDescent="0.3">
      <c r="A13" s="25" t="s">
        <v>2760</v>
      </c>
      <c r="B13" s="133" t="s">
        <v>3051</v>
      </c>
      <c r="C13" s="145" t="s">
        <v>3075</v>
      </c>
      <c r="D13" s="133" t="s">
        <v>686</v>
      </c>
      <c r="E13" s="145" t="s">
        <v>3039</v>
      </c>
      <c r="F13" s="61">
        <v>0.16666666666666699</v>
      </c>
      <c r="G13" s="8" t="s">
        <v>2667</v>
      </c>
      <c r="H13" s="8" t="s">
        <v>2668</v>
      </c>
      <c r="I13" s="8" t="s">
        <v>170</v>
      </c>
      <c r="J13" s="8" t="s">
        <v>3049</v>
      </c>
      <c r="K13" s="145" t="s">
        <v>3044</v>
      </c>
      <c r="L13" s="133" t="s">
        <v>3045</v>
      </c>
      <c r="M13" s="133" t="s">
        <v>171</v>
      </c>
      <c r="N13" s="133" t="s">
        <v>172</v>
      </c>
      <c r="O13" s="133" t="s">
        <v>173</v>
      </c>
      <c r="P13" s="133" t="s">
        <v>3046</v>
      </c>
      <c r="Q13" s="133">
        <v>52404</v>
      </c>
      <c r="R13" s="133" t="str">
        <f t="shared" si="0"/>
        <v>CCB4</v>
      </c>
    </row>
    <row r="14" spans="1:18" ht="31.2" x14ac:dyDescent="0.3">
      <c r="A14" s="25" t="s">
        <v>2763</v>
      </c>
      <c r="B14" s="133" t="s">
        <v>3052</v>
      </c>
      <c r="C14" s="145" t="s">
        <v>3076</v>
      </c>
      <c r="D14" s="133" t="s">
        <v>686</v>
      </c>
      <c r="E14" s="145" t="s">
        <v>3039</v>
      </c>
      <c r="F14" s="61">
        <v>0.20833333333333301</v>
      </c>
      <c r="G14" s="8" t="s">
        <v>2667</v>
      </c>
      <c r="H14" s="8" t="s">
        <v>2668</v>
      </c>
      <c r="I14" s="8" t="s">
        <v>170</v>
      </c>
      <c r="J14" s="8" t="s">
        <v>3049</v>
      </c>
      <c r="K14" s="145" t="s">
        <v>3044</v>
      </c>
      <c r="L14" s="133" t="s">
        <v>3045</v>
      </c>
      <c r="M14" s="133" t="s">
        <v>171</v>
      </c>
      <c r="N14" s="133" t="s">
        <v>172</v>
      </c>
      <c r="O14" s="133" t="s">
        <v>173</v>
      </c>
      <c r="P14" s="133" t="s">
        <v>3046</v>
      </c>
      <c r="Q14" s="133">
        <v>52430</v>
      </c>
      <c r="R14" s="133" t="str">
        <f t="shared" si="0"/>
        <v>CCCE</v>
      </c>
    </row>
    <row r="15" spans="1:18" ht="31.2" x14ac:dyDescent="0.3">
      <c r="A15" s="25" t="s">
        <v>2766</v>
      </c>
      <c r="B15" s="133" t="s">
        <v>3053</v>
      </c>
      <c r="C15" s="145" t="s">
        <v>3077</v>
      </c>
      <c r="D15" s="133" t="s">
        <v>686</v>
      </c>
      <c r="E15" s="145" t="s">
        <v>3039</v>
      </c>
      <c r="F15" s="61">
        <v>0.25</v>
      </c>
      <c r="G15" s="8" t="s">
        <v>2667</v>
      </c>
      <c r="H15" s="8" t="s">
        <v>2668</v>
      </c>
      <c r="I15" s="8" t="s">
        <v>170</v>
      </c>
      <c r="J15" s="8" t="s">
        <v>3049</v>
      </c>
      <c r="K15" s="145" t="s">
        <v>3044</v>
      </c>
      <c r="L15" s="133" t="s">
        <v>3045</v>
      </c>
      <c r="M15" s="133" t="s">
        <v>171</v>
      </c>
      <c r="N15" s="133" t="s">
        <v>172</v>
      </c>
      <c r="O15" s="133" t="s">
        <v>173</v>
      </c>
      <c r="P15" s="133" t="s">
        <v>3046</v>
      </c>
      <c r="Q15" s="133">
        <v>52456</v>
      </c>
      <c r="R15" s="133" t="str">
        <f t="shared" si="0"/>
        <v>CCE8</v>
      </c>
    </row>
    <row r="16" spans="1:18" ht="31.2" x14ac:dyDescent="0.3">
      <c r="A16" s="25" t="s">
        <v>2769</v>
      </c>
      <c r="B16" s="133" t="s">
        <v>3054</v>
      </c>
      <c r="C16" s="145" t="s">
        <v>3078</v>
      </c>
      <c r="D16" s="133" t="s">
        <v>686</v>
      </c>
      <c r="E16" s="145" t="s">
        <v>3039</v>
      </c>
      <c r="F16" s="61">
        <v>0.29166666666666702</v>
      </c>
      <c r="G16" s="8" t="s">
        <v>2667</v>
      </c>
      <c r="H16" s="8" t="s">
        <v>2668</v>
      </c>
      <c r="I16" s="8" t="s">
        <v>170</v>
      </c>
      <c r="J16" s="8" t="s">
        <v>3049</v>
      </c>
      <c r="K16" s="145" t="s">
        <v>3044</v>
      </c>
      <c r="L16" s="133" t="s">
        <v>3045</v>
      </c>
      <c r="M16" s="133" t="s">
        <v>171</v>
      </c>
      <c r="N16" s="133" t="s">
        <v>172</v>
      </c>
      <c r="O16" s="133" t="s">
        <v>173</v>
      </c>
      <c r="P16" s="133" t="s">
        <v>3046</v>
      </c>
      <c r="Q16" s="133">
        <v>52482</v>
      </c>
      <c r="R16" s="133" t="str">
        <f t="shared" si="0"/>
        <v>CD02</v>
      </c>
    </row>
    <row r="17" spans="1:18" ht="31.2" x14ac:dyDescent="0.3">
      <c r="A17" s="25" t="s">
        <v>2772</v>
      </c>
      <c r="B17" s="133" t="s">
        <v>3055</v>
      </c>
      <c r="C17" s="145" t="s">
        <v>3079</v>
      </c>
      <c r="D17" s="133" t="s">
        <v>686</v>
      </c>
      <c r="E17" s="145" t="s">
        <v>3039</v>
      </c>
      <c r="F17" s="61">
        <v>0.33333333333333298</v>
      </c>
      <c r="G17" s="8" t="s">
        <v>2667</v>
      </c>
      <c r="H17" s="8" t="s">
        <v>2668</v>
      </c>
      <c r="I17" s="8" t="s">
        <v>170</v>
      </c>
      <c r="J17" s="8" t="s">
        <v>3049</v>
      </c>
      <c r="K17" s="145" t="s">
        <v>3044</v>
      </c>
      <c r="L17" s="133" t="s">
        <v>3045</v>
      </c>
      <c r="M17" s="133" t="s">
        <v>171</v>
      </c>
      <c r="N17" s="133" t="s">
        <v>172</v>
      </c>
      <c r="O17" s="133" t="s">
        <v>173</v>
      </c>
      <c r="P17" s="133" t="s">
        <v>3046</v>
      </c>
      <c r="Q17" s="133">
        <v>52508</v>
      </c>
      <c r="R17" s="133" t="str">
        <f t="shared" si="0"/>
        <v>CD1C</v>
      </c>
    </row>
    <row r="18" spans="1:18" ht="31.2" x14ac:dyDescent="0.3">
      <c r="A18" s="25" t="s">
        <v>2775</v>
      </c>
      <c r="B18" s="133" t="s">
        <v>3056</v>
      </c>
      <c r="C18" s="145" t="s">
        <v>3080</v>
      </c>
      <c r="D18" s="133" t="s">
        <v>686</v>
      </c>
      <c r="E18" s="145" t="s">
        <v>3039</v>
      </c>
      <c r="F18" s="61">
        <v>0.375</v>
      </c>
      <c r="G18" s="8" t="s">
        <v>2667</v>
      </c>
      <c r="H18" s="8" t="s">
        <v>2668</v>
      </c>
      <c r="I18" s="8" t="s">
        <v>170</v>
      </c>
      <c r="J18" s="8" t="s">
        <v>3049</v>
      </c>
      <c r="K18" s="145" t="s">
        <v>3044</v>
      </c>
      <c r="L18" s="133" t="s">
        <v>3045</v>
      </c>
      <c r="M18" s="133" t="s">
        <v>171</v>
      </c>
      <c r="N18" s="133" t="s">
        <v>172</v>
      </c>
      <c r="O18" s="133" t="s">
        <v>173</v>
      </c>
      <c r="P18" s="133" t="s">
        <v>3046</v>
      </c>
      <c r="Q18" s="133">
        <v>52534</v>
      </c>
      <c r="R18" s="133" t="str">
        <f t="shared" si="0"/>
        <v>CD36</v>
      </c>
    </row>
    <row r="19" spans="1:18" ht="31.2" x14ac:dyDescent="0.3">
      <c r="A19" s="25" t="s">
        <v>2778</v>
      </c>
      <c r="B19" s="133" t="s">
        <v>3057</v>
      </c>
      <c r="C19" s="145" t="s">
        <v>3081</v>
      </c>
      <c r="D19" s="133" t="s">
        <v>686</v>
      </c>
      <c r="E19" s="145" t="s">
        <v>3039</v>
      </c>
      <c r="F19" s="61">
        <v>0.41666666666666702</v>
      </c>
      <c r="G19" s="8" t="s">
        <v>2667</v>
      </c>
      <c r="H19" s="8" t="s">
        <v>2668</v>
      </c>
      <c r="I19" s="8" t="s">
        <v>170</v>
      </c>
      <c r="J19" s="8" t="s">
        <v>3049</v>
      </c>
      <c r="K19" s="145" t="s">
        <v>3044</v>
      </c>
      <c r="L19" s="133" t="s">
        <v>3045</v>
      </c>
      <c r="M19" s="133" t="s">
        <v>171</v>
      </c>
      <c r="N19" s="133" t="s">
        <v>172</v>
      </c>
      <c r="O19" s="133" t="s">
        <v>173</v>
      </c>
      <c r="P19" s="133" t="s">
        <v>3046</v>
      </c>
      <c r="Q19" s="133">
        <v>52560</v>
      </c>
      <c r="R19" s="133" t="str">
        <f t="shared" si="0"/>
        <v>CD50</v>
      </c>
    </row>
    <row r="20" spans="1:18" ht="31.2" x14ac:dyDescent="0.3">
      <c r="A20" s="25" t="s">
        <v>2781</v>
      </c>
      <c r="B20" s="133" t="s">
        <v>3058</v>
      </c>
      <c r="C20" s="145" t="s">
        <v>3082</v>
      </c>
      <c r="D20" s="133" t="s">
        <v>686</v>
      </c>
      <c r="E20" s="145" t="s">
        <v>3039</v>
      </c>
      <c r="F20" s="61">
        <v>0.45833333333333298</v>
      </c>
      <c r="G20" s="8" t="s">
        <v>2667</v>
      </c>
      <c r="H20" s="8" t="s">
        <v>2668</v>
      </c>
      <c r="I20" s="8" t="s">
        <v>170</v>
      </c>
      <c r="J20" s="8" t="s">
        <v>3049</v>
      </c>
      <c r="K20" s="145" t="s">
        <v>3044</v>
      </c>
      <c r="L20" s="133" t="s">
        <v>3045</v>
      </c>
      <c r="M20" s="133" t="s">
        <v>171</v>
      </c>
      <c r="N20" s="133" t="s">
        <v>172</v>
      </c>
      <c r="O20" s="133" t="s">
        <v>173</v>
      </c>
      <c r="P20" s="133" t="s">
        <v>3046</v>
      </c>
      <c r="Q20" s="133">
        <v>52586</v>
      </c>
      <c r="R20" s="133" t="str">
        <f t="shared" si="0"/>
        <v>CD6A</v>
      </c>
    </row>
    <row r="21" spans="1:18" ht="31.2" x14ac:dyDescent="0.3">
      <c r="A21" s="25" t="s">
        <v>2784</v>
      </c>
      <c r="B21" s="133" t="s">
        <v>3059</v>
      </c>
      <c r="C21" s="145" t="s">
        <v>3083</v>
      </c>
      <c r="D21" s="133" t="s">
        <v>686</v>
      </c>
      <c r="E21" s="145" t="s">
        <v>3039</v>
      </c>
      <c r="F21" s="61">
        <v>0.5</v>
      </c>
      <c r="G21" s="8" t="s">
        <v>2667</v>
      </c>
      <c r="H21" s="8" t="s">
        <v>2668</v>
      </c>
      <c r="I21" s="8" t="s">
        <v>170</v>
      </c>
      <c r="J21" s="8" t="s">
        <v>3049</v>
      </c>
      <c r="K21" s="145" t="s">
        <v>3044</v>
      </c>
      <c r="L21" s="133" t="s">
        <v>3045</v>
      </c>
      <c r="M21" s="133" t="s">
        <v>171</v>
      </c>
      <c r="N21" s="133" t="s">
        <v>172</v>
      </c>
      <c r="O21" s="133" t="s">
        <v>173</v>
      </c>
      <c r="P21" s="133" t="s">
        <v>3046</v>
      </c>
      <c r="Q21" s="133">
        <v>52612</v>
      </c>
      <c r="R21" s="133" t="str">
        <f t="shared" si="0"/>
        <v>CD84</v>
      </c>
    </row>
    <row r="22" spans="1:18" ht="31.2" x14ac:dyDescent="0.3">
      <c r="A22" s="25" t="s">
        <v>2787</v>
      </c>
      <c r="B22" s="133" t="s">
        <v>3060</v>
      </c>
      <c r="C22" s="145" t="s">
        <v>3084</v>
      </c>
      <c r="D22" s="133" t="s">
        <v>686</v>
      </c>
      <c r="E22" s="145" t="s">
        <v>3039</v>
      </c>
      <c r="F22" s="61">
        <v>0.54166666666666696</v>
      </c>
      <c r="G22" s="8" t="s">
        <v>2667</v>
      </c>
      <c r="H22" s="8" t="s">
        <v>2668</v>
      </c>
      <c r="I22" s="8" t="s">
        <v>170</v>
      </c>
      <c r="J22" s="8" t="s">
        <v>3049</v>
      </c>
      <c r="K22" s="145" t="s">
        <v>3044</v>
      </c>
      <c r="L22" s="133" t="s">
        <v>3045</v>
      </c>
      <c r="M22" s="133" t="s">
        <v>171</v>
      </c>
      <c r="N22" s="133" t="s">
        <v>172</v>
      </c>
      <c r="O22" s="133" t="s">
        <v>173</v>
      </c>
      <c r="P22" s="133" t="s">
        <v>3046</v>
      </c>
      <c r="Q22" s="133">
        <v>52638</v>
      </c>
      <c r="R22" s="133" t="str">
        <f t="shared" si="0"/>
        <v>CD9E</v>
      </c>
    </row>
    <row r="23" spans="1:18" ht="31.2" x14ac:dyDescent="0.3">
      <c r="A23" s="25" t="s">
        <v>2790</v>
      </c>
      <c r="B23" s="133" t="s">
        <v>3061</v>
      </c>
      <c r="C23" s="145" t="s">
        <v>3085</v>
      </c>
      <c r="D23" s="133" t="s">
        <v>686</v>
      </c>
      <c r="E23" s="145" t="s">
        <v>3039</v>
      </c>
      <c r="F23" s="61">
        <v>0.58333333333333304</v>
      </c>
      <c r="G23" s="8" t="s">
        <v>2667</v>
      </c>
      <c r="H23" s="8" t="s">
        <v>2668</v>
      </c>
      <c r="I23" s="8" t="s">
        <v>170</v>
      </c>
      <c r="J23" s="8" t="s">
        <v>3049</v>
      </c>
      <c r="K23" s="145" t="s">
        <v>3044</v>
      </c>
      <c r="L23" s="133" t="s">
        <v>3045</v>
      </c>
      <c r="M23" s="133" t="s">
        <v>171</v>
      </c>
      <c r="N23" s="133" t="s">
        <v>172</v>
      </c>
      <c r="O23" s="133" t="s">
        <v>173</v>
      </c>
      <c r="P23" s="133" t="s">
        <v>3046</v>
      </c>
      <c r="Q23" s="133">
        <v>52664</v>
      </c>
      <c r="R23" s="133" t="str">
        <f t="shared" si="0"/>
        <v>CDB8</v>
      </c>
    </row>
    <row r="24" spans="1:18" ht="31.2" x14ac:dyDescent="0.3">
      <c r="A24" s="25" t="s">
        <v>2793</v>
      </c>
      <c r="B24" s="133" t="s">
        <v>3062</v>
      </c>
      <c r="C24" s="145" t="s">
        <v>3086</v>
      </c>
      <c r="D24" s="133" t="s">
        <v>686</v>
      </c>
      <c r="E24" s="145" t="s">
        <v>3039</v>
      </c>
      <c r="F24" s="61">
        <v>0.625</v>
      </c>
      <c r="G24" s="8" t="s">
        <v>2667</v>
      </c>
      <c r="H24" s="8" t="s">
        <v>2668</v>
      </c>
      <c r="I24" s="8" t="s">
        <v>170</v>
      </c>
      <c r="J24" s="8" t="s">
        <v>3049</v>
      </c>
      <c r="K24" s="145" t="s">
        <v>3044</v>
      </c>
      <c r="L24" s="133" t="s">
        <v>3045</v>
      </c>
      <c r="M24" s="133" t="s">
        <v>171</v>
      </c>
      <c r="N24" s="133" t="s">
        <v>172</v>
      </c>
      <c r="O24" s="133" t="s">
        <v>173</v>
      </c>
      <c r="P24" s="133" t="s">
        <v>3046</v>
      </c>
      <c r="Q24" s="133">
        <v>52690</v>
      </c>
      <c r="R24" s="133" t="str">
        <f t="shared" si="0"/>
        <v>CDD2</v>
      </c>
    </row>
    <row r="25" spans="1:18" ht="31.2" x14ac:dyDescent="0.3">
      <c r="A25" s="25" t="s">
        <v>2796</v>
      </c>
      <c r="B25" s="133" t="s">
        <v>3063</v>
      </c>
      <c r="C25" s="145" t="s">
        <v>3087</v>
      </c>
      <c r="D25" s="133" t="s">
        <v>686</v>
      </c>
      <c r="E25" s="145" t="s">
        <v>3039</v>
      </c>
      <c r="F25" s="61">
        <v>0.66666666666666696</v>
      </c>
      <c r="G25" s="8" t="s">
        <v>2667</v>
      </c>
      <c r="H25" s="8" t="s">
        <v>2668</v>
      </c>
      <c r="I25" s="8" t="s">
        <v>170</v>
      </c>
      <c r="J25" s="8" t="s">
        <v>3049</v>
      </c>
      <c r="K25" s="145" t="s">
        <v>3044</v>
      </c>
      <c r="L25" s="133" t="s">
        <v>3045</v>
      </c>
      <c r="M25" s="133" t="s">
        <v>171</v>
      </c>
      <c r="N25" s="133" t="s">
        <v>172</v>
      </c>
      <c r="O25" s="133" t="s">
        <v>173</v>
      </c>
      <c r="P25" s="133" t="s">
        <v>3046</v>
      </c>
      <c r="Q25" s="133">
        <v>52716</v>
      </c>
      <c r="R25" s="133" t="str">
        <f t="shared" si="0"/>
        <v>CDEC</v>
      </c>
    </row>
    <row r="26" spans="1:18" ht="31.2" x14ac:dyDescent="0.3">
      <c r="A26" s="25" t="s">
        <v>2799</v>
      </c>
      <c r="B26" s="133" t="s">
        <v>3064</v>
      </c>
      <c r="C26" s="145" t="s">
        <v>3088</v>
      </c>
      <c r="D26" s="133" t="s">
        <v>686</v>
      </c>
      <c r="E26" s="145" t="s">
        <v>3039</v>
      </c>
      <c r="F26" s="61">
        <v>0.70833333333333404</v>
      </c>
      <c r="G26" s="8" t="s">
        <v>2667</v>
      </c>
      <c r="H26" s="8" t="s">
        <v>2668</v>
      </c>
      <c r="I26" s="8" t="s">
        <v>170</v>
      </c>
      <c r="J26" s="8" t="s">
        <v>3049</v>
      </c>
      <c r="K26" s="145" t="s">
        <v>3044</v>
      </c>
      <c r="L26" s="133" t="s">
        <v>3045</v>
      </c>
      <c r="M26" s="133" t="s">
        <v>171</v>
      </c>
      <c r="N26" s="133" t="s">
        <v>172</v>
      </c>
      <c r="O26" s="133" t="s">
        <v>173</v>
      </c>
      <c r="P26" s="133" t="s">
        <v>3046</v>
      </c>
      <c r="Q26" s="133">
        <v>52742</v>
      </c>
      <c r="R26" s="133" t="str">
        <f t="shared" si="0"/>
        <v>CE06</v>
      </c>
    </row>
    <row r="27" spans="1:18" ht="31.2" x14ac:dyDescent="0.3">
      <c r="A27" s="25" t="s">
        <v>2802</v>
      </c>
      <c r="B27" s="133" t="s">
        <v>3065</v>
      </c>
      <c r="C27" s="145" t="s">
        <v>3089</v>
      </c>
      <c r="D27" s="133" t="s">
        <v>686</v>
      </c>
      <c r="E27" s="145" t="s">
        <v>3039</v>
      </c>
      <c r="F27" s="61">
        <v>0.750000000000001</v>
      </c>
      <c r="G27" s="8" t="s">
        <v>2667</v>
      </c>
      <c r="H27" s="8" t="s">
        <v>2668</v>
      </c>
      <c r="I27" s="8" t="s">
        <v>170</v>
      </c>
      <c r="J27" s="8" t="s">
        <v>3049</v>
      </c>
      <c r="K27" s="145" t="s">
        <v>3044</v>
      </c>
      <c r="L27" s="133" t="s">
        <v>3045</v>
      </c>
      <c r="M27" s="133" t="s">
        <v>171</v>
      </c>
      <c r="N27" s="133" t="s">
        <v>172</v>
      </c>
      <c r="O27" s="133" t="s">
        <v>173</v>
      </c>
      <c r="P27" s="133" t="s">
        <v>3046</v>
      </c>
      <c r="Q27" s="133">
        <v>52768</v>
      </c>
      <c r="R27" s="133" t="str">
        <f t="shared" si="0"/>
        <v>CE20</v>
      </c>
    </row>
    <row r="28" spans="1:18" ht="31.2" x14ac:dyDescent="0.3">
      <c r="A28" s="25" t="s">
        <v>2805</v>
      </c>
      <c r="B28" s="133" t="s">
        <v>3066</v>
      </c>
      <c r="C28" s="145" t="s">
        <v>3090</v>
      </c>
      <c r="D28" s="133" t="s">
        <v>686</v>
      </c>
      <c r="E28" s="145" t="s">
        <v>3039</v>
      </c>
      <c r="F28" s="61">
        <v>0.79166666666666696</v>
      </c>
      <c r="G28" s="8" t="s">
        <v>2667</v>
      </c>
      <c r="H28" s="8" t="s">
        <v>2668</v>
      </c>
      <c r="I28" s="8" t="s">
        <v>170</v>
      </c>
      <c r="J28" s="8" t="s">
        <v>3049</v>
      </c>
      <c r="K28" s="145" t="s">
        <v>3044</v>
      </c>
      <c r="L28" s="133" t="s">
        <v>3045</v>
      </c>
      <c r="M28" s="133" t="s">
        <v>171</v>
      </c>
      <c r="N28" s="133" t="s">
        <v>172</v>
      </c>
      <c r="O28" s="133" t="s">
        <v>173</v>
      </c>
      <c r="P28" s="133" t="s">
        <v>3046</v>
      </c>
      <c r="Q28" s="133">
        <v>52794</v>
      </c>
      <c r="R28" s="133" t="str">
        <f t="shared" si="0"/>
        <v>CE3A</v>
      </c>
    </row>
    <row r="29" spans="1:18" ht="31.2" x14ac:dyDescent="0.3">
      <c r="A29" s="25" t="s">
        <v>2808</v>
      </c>
      <c r="B29" s="133" t="s">
        <v>3067</v>
      </c>
      <c r="C29" s="145" t="s">
        <v>3091</v>
      </c>
      <c r="D29" s="133" t="s">
        <v>686</v>
      </c>
      <c r="E29" s="145" t="s">
        <v>3039</v>
      </c>
      <c r="F29" s="61">
        <v>0.83333333333333404</v>
      </c>
      <c r="G29" s="8" t="s">
        <v>2667</v>
      </c>
      <c r="H29" s="8" t="s">
        <v>2668</v>
      </c>
      <c r="I29" s="8" t="s">
        <v>170</v>
      </c>
      <c r="J29" s="8" t="s">
        <v>3049</v>
      </c>
      <c r="K29" s="145" t="s">
        <v>3044</v>
      </c>
      <c r="L29" s="133" t="s">
        <v>3045</v>
      </c>
      <c r="M29" s="133" t="s">
        <v>171</v>
      </c>
      <c r="N29" s="133" t="s">
        <v>172</v>
      </c>
      <c r="O29" s="133" t="s">
        <v>173</v>
      </c>
      <c r="P29" s="133" t="s">
        <v>3046</v>
      </c>
      <c r="Q29" s="133">
        <v>52820</v>
      </c>
      <c r="R29" s="133" t="str">
        <f t="shared" si="0"/>
        <v>CE54</v>
      </c>
    </row>
    <row r="30" spans="1:18" ht="31.2" x14ac:dyDescent="0.3">
      <c r="A30" s="25" t="s">
        <v>2811</v>
      </c>
      <c r="B30" s="133" t="s">
        <v>3068</v>
      </c>
      <c r="C30" s="145" t="s">
        <v>3092</v>
      </c>
      <c r="D30" s="133" t="s">
        <v>686</v>
      </c>
      <c r="E30" s="145" t="s">
        <v>3039</v>
      </c>
      <c r="F30" s="61">
        <v>0.875000000000001</v>
      </c>
      <c r="G30" s="8" t="s">
        <v>2667</v>
      </c>
      <c r="H30" s="8" t="s">
        <v>2668</v>
      </c>
      <c r="I30" s="8" t="s">
        <v>170</v>
      </c>
      <c r="J30" s="8" t="s">
        <v>3049</v>
      </c>
      <c r="K30" s="145" t="s">
        <v>3044</v>
      </c>
      <c r="L30" s="133" t="s">
        <v>3045</v>
      </c>
      <c r="M30" s="133" t="s">
        <v>171</v>
      </c>
      <c r="N30" s="133" t="s">
        <v>172</v>
      </c>
      <c r="O30" s="133" t="s">
        <v>173</v>
      </c>
      <c r="P30" s="133" t="s">
        <v>3046</v>
      </c>
      <c r="Q30" s="133">
        <v>52846</v>
      </c>
      <c r="R30" s="133" t="str">
        <f t="shared" si="0"/>
        <v>CE6E</v>
      </c>
    </row>
    <row r="31" spans="1:18" ht="31.2" x14ac:dyDescent="0.3">
      <c r="A31" s="25" t="s">
        <v>2814</v>
      </c>
      <c r="B31" s="133" t="s">
        <v>3069</v>
      </c>
      <c r="C31" s="145" t="s">
        <v>3093</v>
      </c>
      <c r="D31" s="133" t="s">
        <v>686</v>
      </c>
      <c r="E31" s="145" t="s">
        <v>3039</v>
      </c>
      <c r="F31" s="61">
        <v>0.91666666666666696</v>
      </c>
      <c r="G31" s="8" t="s">
        <v>2667</v>
      </c>
      <c r="H31" s="8" t="s">
        <v>2668</v>
      </c>
      <c r="I31" s="8" t="s">
        <v>170</v>
      </c>
      <c r="J31" s="8" t="s">
        <v>3049</v>
      </c>
      <c r="K31" s="145" t="s">
        <v>3044</v>
      </c>
      <c r="L31" s="133" t="s">
        <v>3045</v>
      </c>
      <c r="M31" s="133" t="s">
        <v>171</v>
      </c>
      <c r="N31" s="133" t="s">
        <v>172</v>
      </c>
      <c r="O31" s="133" t="s">
        <v>173</v>
      </c>
      <c r="P31" s="133" t="s">
        <v>3046</v>
      </c>
      <c r="Q31" s="133">
        <v>52872</v>
      </c>
      <c r="R31" s="133" t="str">
        <f t="shared" si="0"/>
        <v>CE88</v>
      </c>
    </row>
    <row r="32" spans="1:18" ht="31.2" x14ac:dyDescent="0.3">
      <c r="A32" s="25" t="s">
        <v>2817</v>
      </c>
      <c r="B32" s="133" t="s">
        <v>3070</v>
      </c>
      <c r="C32" s="145" t="s">
        <v>3094</v>
      </c>
      <c r="D32" s="133" t="s">
        <v>686</v>
      </c>
      <c r="E32" s="145" t="s">
        <v>3039</v>
      </c>
      <c r="F32" s="61">
        <v>0.95833333333333404</v>
      </c>
      <c r="G32" s="8" t="s">
        <v>2667</v>
      </c>
      <c r="H32" s="8" t="s">
        <v>2668</v>
      </c>
      <c r="I32" s="8" t="s">
        <v>170</v>
      </c>
      <c r="J32" s="8" t="s">
        <v>3049</v>
      </c>
      <c r="K32" s="145" t="s">
        <v>3044</v>
      </c>
      <c r="L32" s="133" t="s">
        <v>3045</v>
      </c>
      <c r="M32" s="133" t="s">
        <v>171</v>
      </c>
      <c r="N32" s="133" t="s">
        <v>172</v>
      </c>
      <c r="O32" s="133" t="s">
        <v>173</v>
      </c>
      <c r="P32" s="133" t="s">
        <v>3046</v>
      </c>
      <c r="Q32" s="133">
        <v>52898</v>
      </c>
      <c r="R32" s="133" t="str">
        <f t="shared" si="0"/>
        <v>CEA2</v>
      </c>
    </row>
    <row r="33" spans="1:18" x14ac:dyDescent="0.3">
      <c r="G33"/>
    </row>
    <row r="34" spans="1:18" x14ac:dyDescent="0.3">
      <c r="G34"/>
    </row>
    <row r="35" spans="1:18" ht="18" x14ac:dyDescent="0.35">
      <c r="A35" s="148" t="s">
        <v>3095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</row>
    <row r="36" spans="1:18" x14ac:dyDescent="0.3">
      <c r="E36" s="65"/>
      <c r="F36" s="144" t="s">
        <v>2658</v>
      </c>
      <c r="G36" s="144"/>
      <c r="H36" s="144"/>
      <c r="I36" s="144" t="s">
        <v>2663</v>
      </c>
      <c r="J36" s="144"/>
      <c r="K36" s="19" t="s">
        <v>162</v>
      </c>
      <c r="Q36" s="123"/>
      <c r="R36" s="123"/>
    </row>
    <row r="37" spans="1:18" x14ac:dyDescent="0.3">
      <c r="A37" s="23" t="s">
        <v>16</v>
      </c>
      <c r="B37" s="23" t="s">
        <v>2452</v>
      </c>
      <c r="C37" s="23" t="s">
        <v>2659</v>
      </c>
      <c r="D37" s="23" t="s">
        <v>685</v>
      </c>
      <c r="E37" s="23" t="s">
        <v>699</v>
      </c>
      <c r="F37" s="23" t="s">
        <v>2660</v>
      </c>
      <c r="G37" s="23" t="s">
        <v>2661</v>
      </c>
      <c r="H37" s="23" t="s">
        <v>2662</v>
      </c>
      <c r="I37" s="23" t="s">
        <v>162</v>
      </c>
      <c r="J37" s="23" t="s">
        <v>2982</v>
      </c>
      <c r="K37" s="23" t="s">
        <v>2663</v>
      </c>
      <c r="L37" s="23" t="s">
        <v>2742</v>
      </c>
      <c r="M37" s="23" t="s">
        <v>163</v>
      </c>
      <c r="N37" s="23" t="s">
        <v>164</v>
      </c>
      <c r="O37" s="23" t="s">
        <v>165</v>
      </c>
      <c r="P37" s="23" t="s">
        <v>2664</v>
      </c>
      <c r="Q37" s="23" t="s">
        <v>166</v>
      </c>
      <c r="R37" s="23" t="s">
        <v>167</v>
      </c>
    </row>
    <row r="38" spans="1:18" ht="31.2" x14ac:dyDescent="0.3">
      <c r="A38" s="25" t="s">
        <v>2745</v>
      </c>
      <c r="B38" s="133" t="str">
        <f>CONCATENATE("RG00",R38,"ANL")</f>
        <v>RG00CEBCANL</v>
      </c>
      <c r="C38" s="145" t="s">
        <v>3096</v>
      </c>
      <c r="D38" s="133" t="s">
        <v>2820</v>
      </c>
      <c r="E38" s="71" t="s">
        <v>3039</v>
      </c>
      <c r="F38" s="61">
        <v>0</v>
      </c>
      <c r="G38" s="8" t="s">
        <v>2667</v>
      </c>
      <c r="H38" s="8" t="s">
        <v>2668</v>
      </c>
      <c r="I38" s="8" t="s">
        <v>170</v>
      </c>
      <c r="J38" s="8" t="s">
        <v>3097</v>
      </c>
      <c r="K38" s="145" t="s">
        <v>3098</v>
      </c>
      <c r="L38" s="133" t="s">
        <v>3099</v>
      </c>
      <c r="M38" s="133" t="s">
        <v>171</v>
      </c>
      <c r="N38" s="133" t="s">
        <v>172</v>
      </c>
      <c r="O38" s="133" t="s">
        <v>173</v>
      </c>
      <c r="P38" s="133" t="s">
        <v>3100</v>
      </c>
      <c r="Q38" s="133">
        <v>52924</v>
      </c>
      <c r="R38" s="133" t="str">
        <f t="shared" ref="R38:R61" si="1">DEC2HEX(Q38)</f>
        <v>CEBC</v>
      </c>
    </row>
    <row r="39" spans="1:18" ht="31.2" x14ac:dyDescent="0.3">
      <c r="A39" s="25" t="s">
        <v>2751</v>
      </c>
      <c r="B39" s="133" t="str">
        <f>CONCATENATE("RG00",R39,"ANL")</f>
        <v>RG00CF4EANL</v>
      </c>
      <c r="C39" s="145" t="s">
        <v>3101</v>
      </c>
      <c r="D39" s="133" t="s">
        <v>2820</v>
      </c>
      <c r="E39" s="71" t="s">
        <v>3039</v>
      </c>
      <c r="F39" s="61">
        <v>4.1666666666666664E-2</v>
      </c>
      <c r="G39" s="8" t="s">
        <v>2667</v>
      </c>
      <c r="H39" s="8" t="s">
        <v>2668</v>
      </c>
      <c r="I39" s="8" t="s">
        <v>170</v>
      </c>
      <c r="J39" s="8" t="s">
        <v>3097</v>
      </c>
      <c r="K39" s="145" t="s">
        <v>3098</v>
      </c>
      <c r="L39" s="133" t="s">
        <v>3099</v>
      </c>
      <c r="M39" s="133" t="s">
        <v>171</v>
      </c>
      <c r="N39" s="133" t="s">
        <v>172</v>
      </c>
      <c r="O39" s="133" t="s">
        <v>173</v>
      </c>
      <c r="P39" s="133" t="s">
        <v>3100</v>
      </c>
      <c r="Q39" s="133">
        <v>53070</v>
      </c>
      <c r="R39" s="133" t="str">
        <f t="shared" si="1"/>
        <v>CF4E</v>
      </c>
    </row>
    <row r="40" spans="1:18" ht="31.2" x14ac:dyDescent="0.3">
      <c r="A40" s="25" t="s">
        <v>2754</v>
      </c>
      <c r="B40" s="133" t="str">
        <f t="shared" ref="B40:B61" si="2">CONCATENATE("RG00",R40,"ANL")</f>
        <v>RG00CFE0ANL</v>
      </c>
      <c r="C40" s="145" t="s">
        <v>3102</v>
      </c>
      <c r="D40" s="133" t="s">
        <v>2820</v>
      </c>
      <c r="E40" s="71" t="s">
        <v>3039</v>
      </c>
      <c r="F40" s="61">
        <v>8.3333333333333301E-2</v>
      </c>
      <c r="G40" s="8" t="s">
        <v>2667</v>
      </c>
      <c r="H40" s="8" t="s">
        <v>2668</v>
      </c>
      <c r="I40" s="8" t="s">
        <v>170</v>
      </c>
      <c r="J40" s="8" t="s">
        <v>3103</v>
      </c>
      <c r="K40" s="145" t="s">
        <v>3098</v>
      </c>
      <c r="L40" s="133" t="s">
        <v>3099</v>
      </c>
      <c r="M40" s="133" t="s">
        <v>171</v>
      </c>
      <c r="N40" s="133" t="s">
        <v>172</v>
      </c>
      <c r="O40" s="133" t="s">
        <v>173</v>
      </c>
      <c r="P40" s="133" t="s">
        <v>3100</v>
      </c>
      <c r="Q40" s="133">
        <v>53216</v>
      </c>
      <c r="R40" s="133" t="str">
        <f t="shared" si="1"/>
        <v>CFE0</v>
      </c>
    </row>
    <row r="41" spans="1:18" ht="31.2" x14ac:dyDescent="0.3">
      <c r="A41" s="25" t="s">
        <v>2757</v>
      </c>
      <c r="B41" s="133" t="str">
        <f t="shared" si="2"/>
        <v>RG00D072ANL</v>
      </c>
      <c r="C41" s="145" t="s">
        <v>3104</v>
      </c>
      <c r="D41" s="133" t="s">
        <v>2820</v>
      </c>
      <c r="E41" s="71" t="s">
        <v>3039</v>
      </c>
      <c r="F41" s="61">
        <v>0.125</v>
      </c>
      <c r="G41" s="8" t="s">
        <v>2667</v>
      </c>
      <c r="H41" s="8" t="s">
        <v>2668</v>
      </c>
      <c r="I41" s="8" t="s">
        <v>170</v>
      </c>
      <c r="J41" s="8" t="s">
        <v>3103</v>
      </c>
      <c r="K41" s="145" t="s">
        <v>3098</v>
      </c>
      <c r="L41" s="133" t="s">
        <v>3099</v>
      </c>
      <c r="M41" s="133" t="s">
        <v>171</v>
      </c>
      <c r="N41" s="133" t="s">
        <v>172</v>
      </c>
      <c r="O41" s="133" t="s">
        <v>173</v>
      </c>
      <c r="P41" s="133" t="s">
        <v>3100</v>
      </c>
      <c r="Q41" s="133">
        <v>53362</v>
      </c>
      <c r="R41" s="133" t="str">
        <f t="shared" si="1"/>
        <v>D072</v>
      </c>
    </row>
    <row r="42" spans="1:18" ht="31.2" x14ac:dyDescent="0.3">
      <c r="A42" s="25" t="s">
        <v>2760</v>
      </c>
      <c r="B42" s="133" t="str">
        <f t="shared" si="2"/>
        <v>RG00D104ANL</v>
      </c>
      <c r="C42" s="145" t="s">
        <v>3105</v>
      </c>
      <c r="D42" s="133" t="s">
        <v>2820</v>
      </c>
      <c r="E42" s="71" t="s">
        <v>3039</v>
      </c>
      <c r="F42" s="61">
        <v>0.16666666666666699</v>
      </c>
      <c r="G42" s="8" t="s">
        <v>2667</v>
      </c>
      <c r="H42" s="8" t="s">
        <v>2668</v>
      </c>
      <c r="I42" s="8" t="s">
        <v>170</v>
      </c>
      <c r="J42" s="8" t="s">
        <v>3103</v>
      </c>
      <c r="K42" s="145" t="s">
        <v>3098</v>
      </c>
      <c r="L42" s="133" t="s">
        <v>3099</v>
      </c>
      <c r="M42" s="133" t="s">
        <v>171</v>
      </c>
      <c r="N42" s="133" t="s">
        <v>172</v>
      </c>
      <c r="O42" s="133" t="s">
        <v>173</v>
      </c>
      <c r="P42" s="133" t="s">
        <v>3100</v>
      </c>
      <c r="Q42" s="133">
        <v>53508</v>
      </c>
      <c r="R42" s="133" t="str">
        <f t="shared" si="1"/>
        <v>D104</v>
      </c>
    </row>
    <row r="43" spans="1:18" ht="31.2" x14ac:dyDescent="0.3">
      <c r="A43" s="25" t="s">
        <v>2763</v>
      </c>
      <c r="B43" s="133" t="str">
        <f t="shared" si="2"/>
        <v>RG00D196ANL</v>
      </c>
      <c r="C43" s="145" t="s">
        <v>3106</v>
      </c>
      <c r="D43" s="133" t="s">
        <v>2820</v>
      </c>
      <c r="E43" s="71" t="s">
        <v>3039</v>
      </c>
      <c r="F43" s="61">
        <v>0.20833333333333301</v>
      </c>
      <c r="G43" s="8" t="s">
        <v>2667</v>
      </c>
      <c r="H43" s="8" t="s">
        <v>2668</v>
      </c>
      <c r="I43" s="8" t="s">
        <v>170</v>
      </c>
      <c r="J43" s="8" t="s">
        <v>3103</v>
      </c>
      <c r="K43" s="145" t="s">
        <v>3098</v>
      </c>
      <c r="L43" s="133" t="s">
        <v>3099</v>
      </c>
      <c r="M43" s="133" t="s">
        <v>171</v>
      </c>
      <c r="N43" s="133" t="s">
        <v>172</v>
      </c>
      <c r="O43" s="133" t="s">
        <v>173</v>
      </c>
      <c r="P43" s="133" t="s">
        <v>3100</v>
      </c>
      <c r="Q43" s="133">
        <v>53654</v>
      </c>
      <c r="R43" s="133" t="str">
        <f t="shared" si="1"/>
        <v>D196</v>
      </c>
    </row>
    <row r="44" spans="1:18" ht="31.2" x14ac:dyDescent="0.3">
      <c r="A44" s="25" t="s">
        <v>2766</v>
      </c>
      <c r="B44" s="133" t="str">
        <f t="shared" si="2"/>
        <v>RG00D228ANL</v>
      </c>
      <c r="C44" s="145" t="s">
        <v>3107</v>
      </c>
      <c r="D44" s="133" t="s">
        <v>2820</v>
      </c>
      <c r="E44" s="71" t="s">
        <v>3039</v>
      </c>
      <c r="F44" s="61">
        <v>0.25</v>
      </c>
      <c r="G44" s="8" t="s">
        <v>2667</v>
      </c>
      <c r="H44" s="8" t="s">
        <v>2668</v>
      </c>
      <c r="I44" s="8" t="s">
        <v>170</v>
      </c>
      <c r="J44" s="8" t="s">
        <v>3103</v>
      </c>
      <c r="K44" s="145" t="s">
        <v>3098</v>
      </c>
      <c r="L44" s="133" t="s">
        <v>3099</v>
      </c>
      <c r="M44" s="133" t="s">
        <v>171</v>
      </c>
      <c r="N44" s="133" t="s">
        <v>172</v>
      </c>
      <c r="O44" s="133" t="s">
        <v>173</v>
      </c>
      <c r="P44" s="133" t="s">
        <v>3100</v>
      </c>
      <c r="Q44" s="133">
        <v>53800</v>
      </c>
      <c r="R44" s="133" t="str">
        <f t="shared" si="1"/>
        <v>D228</v>
      </c>
    </row>
    <row r="45" spans="1:18" ht="31.2" x14ac:dyDescent="0.3">
      <c r="A45" s="25" t="s">
        <v>2769</v>
      </c>
      <c r="B45" s="133" t="str">
        <f t="shared" si="2"/>
        <v>RG00D2BAANL</v>
      </c>
      <c r="C45" s="145" t="s">
        <v>3108</v>
      </c>
      <c r="D45" s="133" t="s">
        <v>2820</v>
      </c>
      <c r="E45" s="71" t="s">
        <v>3039</v>
      </c>
      <c r="F45" s="61">
        <v>0.29166666666666702</v>
      </c>
      <c r="G45" s="8" t="s">
        <v>2667</v>
      </c>
      <c r="H45" s="8" t="s">
        <v>2668</v>
      </c>
      <c r="I45" s="8" t="s">
        <v>170</v>
      </c>
      <c r="J45" s="8" t="s">
        <v>3103</v>
      </c>
      <c r="K45" s="145" t="s">
        <v>3098</v>
      </c>
      <c r="L45" s="133" t="s">
        <v>3099</v>
      </c>
      <c r="M45" s="133" t="s">
        <v>171</v>
      </c>
      <c r="N45" s="133" t="s">
        <v>172</v>
      </c>
      <c r="O45" s="133" t="s">
        <v>173</v>
      </c>
      <c r="P45" s="133" t="s">
        <v>3100</v>
      </c>
      <c r="Q45" s="133">
        <v>53946</v>
      </c>
      <c r="R45" s="133" t="str">
        <f t="shared" si="1"/>
        <v>D2BA</v>
      </c>
    </row>
    <row r="46" spans="1:18" ht="31.2" x14ac:dyDescent="0.3">
      <c r="A46" s="25" t="s">
        <v>2772</v>
      </c>
      <c r="B46" s="133" t="str">
        <f t="shared" si="2"/>
        <v>RG00D34CANL</v>
      </c>
      <c r="C46" s="145" t="s">
        <v>3109</v>
      </c>
      <c r="D46" s="133" t="s">
        <v>2820</v>
      </c>
      <c r="E46" s="71" t="s">
        <v>3039</v>
      </c>
      <c r="F46" s="61">
        <v>0.33333333333333298</v>
      </c>
      <c r="G46" s="8" t="s">
        <v>2667</v>
      </c>
      <c r="H46" s="8" t="s">
        <v>2668</v>
      </c>
      <c r="I46" s="8" t="s">
        <v>170</v>
      </c>
      <c r="J46" s="8" t="s">
        <v>3103</v>
      </c>
      <c r="K46" s="145" t="s">
        <v>3098</v>
      </c>
      <c r="L46" s="133" t="s">
        <v>3099</v>
      </c>
      <c r="M46" s="133" t="s">
        <v>171</v>
      </c>
      <c r="N46" s="133" t="s">
        <v>172</v>
      </c>
      <c r="O46" s="133" t="s">
        <v>173</v>
      </c>
      <c r="P46" s="133" t="s">
        <v>3100</v>
      </c>
      <c r="Q46" s="133">
        <v>54092</v>
      </c>
      <c r="R46" s="133" t="str">
        <f t="shared" si="1"/>
        <v>D34C</v>
      </c>
    </row>
    <row r="47" spans="1:18" ht="31.2" x14ac:dyDescent="0.3">
      <c r="A47" s="25" t="s">
        <v>2775</v>
      </c>
      <c r="B47" s="133" t="str">
        <f t="shared" si="2"/>
        <v>RG00D3DEANL</v>
      </c>
      <c r="C47" s="145" t="s">
        <v>3110</v>
      </c>
      <c r="D47" s="133" t="s">
        <v>2820</v>
      </c>
      <c r="E47" s="71" t="s">
        <v>3039</v>
      </c>
      <c r="F47" s="61">
        <v>0.375</v>
      </c>
      <c r="G47" s="8" t="s">
        <v>2667</v>
      </c>
      <c r="H47" s="8" t="s">
        <v>2668</v>
      </c>
      <c r="I47" s="8" t="s">
        <v>170</v>
      </c>
      <c r="J47" s="8" t="s">
        <v>3103</v>
      </c>
      <c r="K47" s="145" t="s">
        <v>3098</v>
      </c>
      <c r="L47" s="133" t="s">
        <v>3099</v>
      </c>
      <c r="M47" s="133" t="s">
        <v>171</v>
      </c>
      <c r="N47" s="133" t="s">
        <v>172</v>
      </c>
      <c r="O47" s="133" t="s">
        <v>173</v>
      </c>
      <c r="P47" s="133" t="s">
        <v>3100</v>
      </c>
      <c r="Q47" s="133">
        <v>54238</v>
      </c>
      <c r="R47" s="133" t="str">
        <f t="shared" si="1"/>
        <v>D3DE</v>
      </c>
    </row>
    <row r="48" spans="1:18" ht="31.2" x14ac:dyDescent="0.3">
      <c r="A48" s="25" t="s">
        <v>2778</v>
      </c>
      <c r="B48" s="133" t="str">
        <f t="shared" si="2"/>
        <v>RG00D470ANL</v>
      </c>
      <c r="C48" s="145" t="s">
        <v>3111</v>
      </c>
      <c r="D48" s="133" t="s">
        <v>2820</v>
      </c>
      <c r="E48" s="71" t="s">
        <v>3039</v>
      </c>
      <c r="F48" s="61">
        <v>0.41666666666666702</v>
      </c>
      <c r="G48" s="8" t="s">
        <v>2667</v>
      </c>
      <c r="H48" s="8" t="s">
        <v>2668</v>
      </c>
      <c r="I48" s="8" t="s">
        <v>170</v>
      </c>
      <c r="J48" s="8" t="s">
        <v>3103</v>
      </c>
      <c r="K48" s="145" t="s">
        <v>3098</v>
      </c>
      <c r="L48" s="133" t="s">
        <v>3099</v>
      </c>
      <c r="M48" s="133" t="s">
        <v>171</v>
      </c>
      <c r="N48" s="133" t="s">
        <v>172</v>
      </c>
      <c r="O48" s="133" t="s">
        <v>173</v>
      </c>
      <c r="P48" s="133" t="s">
        <v>3100</v>
      </c>
      <c r="Q48" s="133">
        <v>54384</v>
      </c>
      <c r="R48" s="133" t="str">
        <f t="shared" si="1"/>
        <v>D470</v>
      </c>
    </row>
    <row r="49" spans="1:18" ht="31.2" x14ac:dyDescent="0.3">
      <c r="A49" s="25" t="s">
        <v>2781</v>
      </c>
      <c r="B49" s="133" t="str">
        <f t="shared" si="2"/>
        <v>RG00D502ANL</v>
      </c>
      <c r="C49" s="145" t="s">
        <v>3112</v>
      </c>
      <c r="D49" s="133" t="s">
        <v>2820</v>
      </c>
      <c r="E49" s="71" t="s">
        <v>3039</v>
      </c>
      <c r="F49" s="61">
        <v>0.45833333333333298</v>
      </c>
      <c r="G49" s="8" t="s">
        <v>2667</v>
      </c>
      <c r="H49" s="8" t="s">
        <v>2668</v>
      </c>
      <c r="I49" s="8" t="s">
        <v>170</v>
      </c>
      <c r="J49" s="8" t="s">
        <v>3103</v>
      </c>
      <c r="K49" s="145" t="s">
        <v>3098</v>
      </c>
      <c r="L49" s="133" t="s">
        <v>3099</v>
      </c>
      <c r="M49" s="133" t="s">
        <v>171</v>
      </c>
      <c r="N49" s="133" t="s">
        <v>172</v>
      </c>
      <c r="O49" s="133" t="s">
        <v>173</v>
      </c>
      <c r="P49" s="133" t="s">
        <v>3100</v>
      </c>
      <c r="Q49" s="133">
        <v>54530</v>
      </c>
      <c r="R49" s="133" t="str">
        <f t="shared" si="1"/>
        <v>D502</v>
      </c>
    </row>
    <row r="50" spans="1:18" ht="31.2" x14ac:dyDescent="0.3">
      <c r="A50" s="25" t="s">
        <v>2784</v>
      </c>
      <c r="B50" s="133" t="str">
        <f t="shared" si="2"/>
        <v>RG00D594ANL</v>
      </c>
      <c r="C50" s="145" t="s">
        <v>3113</v>
      </c>
      <c r="D50" s="133" t="s">
        <v>2820</v>
      </c>
      <c r="E50" s="71" t="s">
        <v>3039</v>
      </c>
      <c r="F50" s="61">
        <v>0.5</v>
      </c>
      <c r="G50" s="8" t="s">
        <v>2667</v>
      </c>
      <c r="H50" s="8" t="s">
        <v>2668</v>
      </c>
      <c r="I50" s="8" t="s">
        <v>170</v>
      </c>
      <c r="J50" s="8" t="s">
        <v>3103</v>
      </c>
      <c r="K50" s="145" t="s">
        <v>3098</v>
      </c>
      <c r="L50" s="133" t="s">
        <v>3099</v>
      </c>
      <c r="M50" s="133" t="s">
        <v>171</v>
      </c>
      <c r="N50" s="133" t="s">
        <v>172</v>
      </c>
      <c r="O50" s="133" t="s">
        <v>173</v>
      </c>
      <c r="P50" s="133" t="s">
        <v>3100</v>
      </c>
      <c r="Q50" s="133">
        <v>54676</v>
      </c>
      <c r="R50" s="133" t="str">
        <f t="shared" si="1"/>
        <v>D594</v>
      </c>
    </row>
    <row r="51" spans="1:18" ht="31.2" x14ac:dyDescent="0.3">
      <c r="A51" s="25" t="s">
        <v>2787</v>
      </c>
      <c r="B51" s="133" t="str">
        <f t="shared" si="2"/>
        <v>RG00D626ANL</v>
      </c>
      <c r="C51" s="145" t="s">
        <v>3114</v>
      </c>
      <c r="D51" s="133" t="s">
        <v>2820</v>
      </c>
      <c r="E51" s="71" t="s">
        <v>3039</v>
      </c>
      <c r="F51" s="61">
        <v>0.54166666666666696</v>
      </c>
      <c r="G51" s="8" t="s">
        <v>2667</v>
      </c>
      <c r="H51" s="8" t="s">
        <v>2668</v>
      </c>
      <c r="I51" s="8" t="s">
        <v>170</v>
      </c>
      <c r="J51" s="8" t="s">
        <v>3103</v>
      </c>
      <c r="K51" s="145" t="s">
        <v>3098</v>
      </c>
      <c r="L51" s="133" t="s">
        <v>3099</v>
      </c>
      <c r="M51" s="133" t="s">
        <v>171</v>
      </c>
      <c r="N51" s="133" t="s">
        <v>172</v>
      </c>
      <c r="O51" s="133" t="s">
        <v>173</v>
      </c>
      <c r="P51" s="133" t="s">
        <v>3100</v>
      </c>
      <c r="Q51" s="133">
        <v>54822</v>
      </c>
      <c r="R51" s="133" t="str">
        <f t="shared" si="1"/>
        <v>D626</v>
      </c>
    </row>
    <row r="52" spans="1:18" ht="31.2" x14ac:dyDescent="0.3">
      <c r="A52" s="25" t="s">
        <v>2790</v>
      </c>
      <c r="B52" s="133" t="str">
        <f t="shared" si="2"/>
        <v>RG00D6B8ANL</v>
      </c>
      <c r="C52" s="145" t="s">
        <v>3115</v>
      </c>
      <c r="D52" s="133" t="s">
        <v>2820</v>
      </c>
      <c r="E52" s="71" t="s">
        <v>3039</v>
      </c>
      <c r="F52" s="61">
        <v>0.58333333333333304</v>
      </c>
      <c r="G52" s="8" t="s">
        <v>2667</v>
      </c>
      <c r="H52" s="8" t="s">
        <v>2668</v>
      </c>
      <c r="I52" s="8" t="s">
        <v>170</v>
      </c>
      <c r="J52" s="8" t="s">
        <v>3103</v>
      </c>
      <c r="K52" s="145" t="s">
        <v>3098</v>
      </c>
      <c r="L52" s="133" t="s">
        <v>3099</v>
      </c>
      <c r="M52" s="133" t="s">
        <v>171</v>
      </c>
      <c r="N52" s="133" t="s">
        <v>172</v>
      </c>
      <c r="O52" s="133" t="s">
        <v>173</v>
      </c>
      <c r="P52" s="133" t="s">
        <v>3100</v>
      </c>
      <c r="Q52" s="133">
        <v>54968</v>
      </c>
      <c r="R52" s="133" t="str">
        <f t="shared" si="1"/>
        <v>D6B8</v>
      </c>
    </row>
    <row r="53" spans="1:18" ht="31.2" x14ac:dyDescent="0.3">
      <c r="A53" s="25" t="s">
        <v>2793</v>
      </c>
      <c r="B53" s="133" t="str">
        <f t="shared" si="2"/>
        <v>RG00D74AANL</v>
      </c>
      <c r="C53" s="145" t="s">
        <v>3116</v>
      </c>
      <c r="D53" s="133" t="s">
        <v>2820</v>
      </c>
      <c r="E53" s="71" t="s">
        <v>3039</v>
      </c>
      <c r="F53" s="61">
        <v>0.625</v>
      </c>
      <c r="G53" s="8" t="s">
        <v>2667</v>
      </c>
      <c r="H53" s="8" t="s">
        <v>2668</v>
      </c>
      <c r="I53" s="8" t="s">
        <v>170</v>
      </c>
      <c r="J53" s="8" t="s">
        <v>3103</v>
      </c>
      <c r="K53" s="145" t="s">
        <v>3098</v>
      </c>
      <c r="L53" s="133" t="s">
        <v>3099</v>
      </c>
      <c r="M53" s="133" t="s">
        <v>171</v>
      </c>
      <c r="N53" s="133" t="s">
        <v>172</v>
      </c>
      <c r="O53" s="133" t="s">
        <v>173</v>
      </c>
      <c r="P53" s="133" t="s">
        <v>3100</v>
      </c>
      <c r="Q53" s="133">
        <v>55114</v>
      </c>
      <c r="R53" s="133" t="str">
        <f t="shared" si="1"/>
        <v>D74A</v>
      </c>
    </row>
    <row r="54" spans="1:18" ht="31.2" x14ac:dyDescent="0.3">
      <c r="A54" s="25" t="s">
        <v>2796</v>
      </c>
      <c r="B54" s="133" t="str">
        <f t="shared" si="2"/>
        <v>RG00D7DCANL</v>
      </c>
      <c r="C54" s="145" t="s">
        <v>3117</v>
      </c>
      <c r="D54" s="133" t="s">
        <v>2820</v>
      </c>
      <c r="E54" s="71" t="s">
        <v>3039</v>
      </c>
      <c r="F54" s="61">
        <v>0.66666666666666696</v>
      </c>
      <c r="G54" s="8" t="s">
        <v>2667</v>
      </c>
      <c r="H54" s="8" t="s">
        <v>2668</v>
      </c>
      <c r="I54" s="8" t="s">
        <v>170</v>
      </c>
      <c r="J54" s="8" t="s">
        <v>3103</v>
      </c>
      <c r="K54" s="145" t="s">
        <v>3098</v>
      </c>
      <c r="L54" s="133" t="s">
        <v>3099</v>
      </c>
      <c r="M54" s="133" t="s">
        <v>171</v>
      </c>
      <c r="N54" s="133" t="s">
        <v>172</v>
      </c>
      <c r="O54" s="133" t="s">
        <v>173</v>
      </c>
      <c r="P54" s="133" t="s">
        <v>3100</v>
      </c>
      <c r="Q54" s="133">
        <v>55260</v>
      </c>
      <c r="R54" s="133" t="str">
        <f t="shared" si="1"/>
        <v>D7DC</v>
      </c>
    </row>
    <row r="55" spans="1:18" ht="31.2" x14ac:dyDescent="0.3">
      <c r="A55" s="25" t="s">
        <v>2799</v>
      </c>
      <c r="B55" s="133" t="str">
        <f t="shared" si="2"/>
        <v>RG00D86EANL</v>
      </c>
      <c r="C55" s="145" t="s">
        <v>3118</v>
      </c>
      <c r="D55" s="133" t="s">
        <v>2820</v>
      </c>
      <c r="E55" s="71" t="s">
        <v>3039</v>
      </c>
      <c r="F55" s="61">
        <v>0.70833333333333304</v>
      </c>
      <c r="G55" s="8" t="s">
        <v>2667</v>
      </c>
      <c r="H55" s="8" t="s">
        <v>2668</v>
      </c>
      <c r="I55" s="8" t="s">
        <v>170</v>
      </c>
      <c r="J55" s="8" t="s">
        <v>3103</v>
      </c>
      <c r="K55" s="145" t="s">
        <v>3098</v>
      </c>
      <c r="L55" s="133" t="s">
        <v>3099</v>
      </c>
      <c r="M55" s="133" t="s">
        <v>171</v>
      </c>
      <c r="N55" s="133" t="s">
        <v>172</v>
      </c>
      <c r="O55" s="133" t="s">
        <v>173</v>
      </c>
      <c r="P55" s="133" t="s">
        <v>3100</v>
      </c>
      <c r="Q55" s="133">
        <v>55406</v>
      </c>
      <c r="R55" s="133" t="str">
        <f t="shared" si="1"/>
        <v>D86E</v>
      </c>
    </row>
    <row r="56" spans="1:18" ht="31.2" x14ac:dyDescent="0.3">
      <c r="A56" s="25" t="s">
        <v>2802</v>
      </c>
      <c r="B56" s="133" t="str">
        <f t="shared" si="2"/>
        <v>RG00D900ANL</v>
      </c>
      <c r="C56" s="145" t="s">
        <v>3119</v>
      </c>
      <c r="D56" s="133" t="s">
        <v>2820</v>
      </c>
      <c r="E56" s="71" t="s">
        <v>3039</v>
      </c>
      <c r="F56" s="61">
        <v>0.75</v>
      </c>
      <c r="G56" s="8" t="s">
        <v>2667</v>
      </c>
      <c r="H56" s="8" t="s">
        <v>2668</v>
      </c>
      <c r="I56" s="8" t="s">
        <v>170</v>
      </c>
      <c r="J56" s="8" t="s">
        <v>3103</v>
      </c>
      <c r="K56" s="145" t="s">
        <v>3098</v>
      </c>
      <c r="L56" s="133" t="s">
        <v>3099</v>
      </c>
      <c r="M56" s="133" t="s">
        <v>171</v>
      </c>
      <c r="N56" s="133" t="s">
        <v>172</v>
      </c>
      <c r="O56" s="133" t="s">
        <v>173</v>
      </c>
      <c r="P56" s="133" t="s">
        <v>3100</v>
      </c>
      <c r="Q56" s="133">
        <v>55552</v>
      </c>
      <c r="R56" s="133" t="str">
        <f t="shared" si="1"/>
        <v>D900</v>
      </c>
    </row>
    <row r="57" spans="1:18" ht="31.2" x14ac:dyDescent="0.3">
      <c r="A57" s="25" t="s">
        <v>2805</v>
      </c>
      <c r="B57" s="133" t="str">
        <f t="shared" si="2"/>
        <v>RG00D992ANL</v>
      </c>
      <c r="C57" s="145" t="s">
        <v>3120</v>
      </c>
      <c r="D57" s="133" t="s">
        <v>2820</v>
      </c>
      <c r="E57" s="71" t="s">
        <v>3039</v>
      </c>
      <c r="F57" s="61">
        <v>0.79166666666666696</v>
      </c>
      <c r="G57" s="8" t="s">
        <v>2667</v>
      </c>
      <c r="H57" s="8" t="s">
        <v>2668</v>
      </c>
      <c r="I57" s="8" t="s">
        <v>170</v>
      </c>
      <c r="J57" s="8" t="s">
        <v>3103</v>
      </c>
      <c r="K57" s="145" t="s">
        <v>3098</v>
      </c>
      <c r="L57" s="133" t="s">
        <v>3099</v>
      </c>
      <c r="M57" s="133" t="s">
        <v>171</v>
      </c>
      <c r="N57" s="133" t="s">
        <v>172</v>
      </c>
      <c r="O57" s="133" t="s">
        <v>173</v>
      </c>
      <c r="P57" s="133" t="s">
        <v>3100</v>
      </c>
      <c r="Q57" s="133">
        <v>55698</v>
      </c>
      <c r="R57" s="133" t="str">
        <f t="shared" si="1"/>
        <v>D992</v>
      </c>
    </row>
    <row r="58" spans="1:18" ht="31.2" x14ac:dyDescent="0.3">
      <c r="A58" s="25" t="s">
        <v>2808</v>
      </c>
      <c r="B58" s="133" t="str">
        <f t="shared" si="2"/>
        <v>RG00DA24ANL</v>
      </c>
      <c r="C58" s="145" t="s">
        <v>3121</v>
      </c>
      <c r="D58" s="133" t="s">
        <v>2820</v>
      </c>
      <c r="E58" s="71" t="s">
        <v>3039</v>
      </c>
      <c r="F58" s="61">
        <v>0.83333333333333304</v>
      </c>
      <c r="G58" s="8" t="s">
        <v>2667</v>
      </c>
      <c r="H58" s="8" t="s">
        <v>2668</v>
      </c>
      <c r="I58" s="8" t="s">
        <v>170</v>
      </c>
      <c r="J58" s="8" t="s">
        <v>3103</v>
      </c>
      <c r="K58" s="145" t="s">
        <v>3098</v>
      </c>
      <c r="L58" s="133" t="s">
        <v>3099</v>
      </c>
      <c r="M58" s="133" t="s">
        <v>171</v>
      </c>
      <c r="N58" s="133" t="s">
        <v>172</v>
      </c>
      <c r="O58" s="133" t="s">
        <v>173</v>
      </c>
      <c r="P58" s="133" t="s">
        <v>3100</v>
      </c>
      <c r="Q58" s="133">
        <v>55844</v>
      </c>
      <c r="R58" s="133" t="str">
        <f t="shared" si="1"/>
        <v>DA24</v>
      </c>
    </row>
    <row r="59" spans="1:18" ht="31.2" x14ac:dyDescent="0.3">
      <c r="A59" s="25" t="s">
        <v>2811</v>
      </c>
      <c r="B59" s="133" t="str">
        <f t="shared" si="2"/>
        <v>RG00DAB6ANL</v>
      </c>
      <c r="C59" s="145" t="s">
        <v>3122</v>
      </c>
      <c r="D59" s="133" t="s">
        <v>2820</v>
      </c>
      <c r="E59" s="71" t="s">
        <v>3039</v>
      </c>
      <c r="F59" s="61">
        <v>0.875</v>
      </c>
      <c r="G59" s="8" t="s">
        <v>2667</v>
      </c>
      <c r="H59" s="8" t="s">
        <v>2668</v>
      </c>
      <c r="I59" s="8" t="s">
        <v>170</v>
      </c>
      <c r="J59" s="8" t="s">
        <v>3103</v>
      </c>
      <c r="K59" s="145" t="s">
        <v>3098</v>
      </c>
      <c r="L59" s="133" t="s">
        <v>3099</v>
      </c>
      <c r="M59" s="133" t="s">
        <v>171</v>
      </c>
      <c r="N59" s="133" t="s">
        <v>172</v>
      </c>
      <c r="O59" s="133" t="s">
        <v>173</v>
      </c>
      <c r="P59" s="133" t="s">
        <v>3100</v>
      </c>
      <c r="Q59" s="133">
        <v>55990</v>
      </c>
      <c r="R59" s="133" t="str">
        <f t="shared" si="1"/>
        <v>DAB6</v>
      </c>
    </row>
    <row r="60" spans="1:18" ht="31.2" x14ac:dyDescent="0.3">
      <c r="A60" s="25" t="s">
        <v>2814</v>
      </c>
      <c r="B60" s="133" t="str">
        <f t="shared" si="2"/>
        <v>RG00DB48ANL</v>
      </c>
      <c r="C60" s="145" t="s">
        <v>3123</v>
      </c>
      <c r="D60" s="133" t="s">
        <v>2820</v>
      </c>
      <c r="E60" s="71" t="s">
        <v>3039</v>
      </c>
      <c r="F60" s="61">
        <v>0.91666666666666696</v>
      </c>
      <c r="G60" s="8" t="s">
        <v>2667</v>
      </c>
      <c r="H60" s="8" t="s">
        <v>2668</v>
      </c>
      <c r="I60" s="8" t="s">
        <v>170</v>
      </c>
      <c r="J60" s="8" t="s">
        <v>3103</v>
      </c>
      <c r="K60" s="145" t="s">
        <v>3098</v>
      </c>
      <c r="L60" s="133" t="s">
        <v>3099</v>
      </c>
      <c r="M60" s="133" t="s">
        <v>171</v>
      </c>
      <c r="N60" s="133" t="s">
        <v>172</v>
      </c>
      <c r="O60" s="133" t="s">
        <v>173</v>
      </c>
      <c r="P60" s="133" t="s">
        <v>3100</v>
      </c>
      <c r="Q60" s="133">
        <v>56136</v>
      </c>
      <c r="R60" s="133" t="str">
        <f t="shared" si="1"/>
        <v>DB48</v>
      </c>
    </row>
    <row r="61" spans="1:18" ht="31.2" x14ac:dyDescent="0.3">
      <c r="A61" s="25" t="s">
        <v>2817</v>
      </c>
      <c r="B61" s="133" t="str">
        <f t="shared" si="2"/>
        <v>RG00DBDAANL</v>
      </c>
      <c r="C61" s="145" t="s">
        <v>3124</v>
      </c>
      <c r="D61" s="133" t="s">
        <v>2820</v>
      </c>
      <c r="E61" s="71" t="s">
        <v>3039</v>
      </c>
      <c r="F61" s="61">
        <v>0.95833333333333304</v>
      </c>
      <c r="G61" s="8" t="s">
        <v>2667</v>
      </c>
      <c r="H61" s="8" t="s">
        <v>2668</v>
      </c>
      <c r="I61" s="8" t="s">
        <v>170</v>
      </c>
      <c r="J61" s="8" t="s">
        <v>3103</v>
      </c>
      <c r="K61" s="145" t="s">
        <v>3098</v>
      </c>
      <c r="L61" s="133" t="s">
        <v>3099</v>
      </c>
      <c r="M61" s="133" t="s">
        <v>171</v>
      </c>
      <c r="N61" s="133" t="s">
        <v>172</v>
      </c>
      <c r="O61" s="133" t="s">
        <v>173</v>
      </c>
      <c r="P61" s="133" t="s">
        <v>3100</v>
      </c>
      <c r="Q61" s="133">
        <v>56282</v>
      </c>
      <c r="R61" s="133" t="str">
        <f t="shared" si="1"/>
        <v>DBDA</v>
      </c>
    </row>
  </sheetData>
  <mergeCells count="4">
    <mergeCell ref="A2:R2"/>
    <mergeCell ref="A4:R4"/>
    <mergeCell ref="A6:R6"/>
    <mergeCell ref="A35:R35"/>
  </mergeCells>
  <pageMargins left="0.7" right="0.7" top="0.75" bottom="0.75" header="0.3" footer="0.3"/>
  <pageSetup paperSize="9" scale="35" fitToHeight="0" orientation="landscape" r:id="rId1"/>
  <rowBreaks count="1" manualBreakCount="1">
    <brk id="33" max="16383" man="1"/>
  </rowBreaks>
  <tableParts count="2">
    <tablePart r:id="rId2"/>
    <tablePart r:id="rId3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view="pageBreakPreview" zoomScale="30" zoomScaleNormal="100" zoomScaleSheetLayoutView="30" workbookViewId="0">
      <selection activeCell="B44" sqref="B44"/>
    </sheetView>
  </sheetViews>
  <sheetFormatPr defaultRowHeight="14.4" x14ac:dyDescent="0.3"/>
  <cols>
    <col min="1" max="1" width="15" bestFit="1" customWidth="1"/>
    <col min="2" max="2" width="16.88671875" customWidth="1"/>
    <col min="3" max="3" width="32.33203125" bestFit="1" customWidth="1"/>
    <col min="4" max="4" width="10.88671875" customWidth="1"/>
    <col min="5" max="5" width="16" bestFit="1" customWidth="1"/>
    <col min="6" max="6" width="10.5546875" bestFit="1" customWidth="1"/>
    <col min="7" max="7" width="25.6640625" customWidth="1"/>
    <col min="8" max="8" width="28.109375" customWidth="1"/>
    <col min="10" max="10" width="17" customWidth="1"/>
    <col min="11" max="11" width="18.6640625" bestFit="1" customWidth="1"/>
    <col min="12" max="12" width="8.33203125" customWidth="1"/>
    <col min="13" max="13" width="11.88671875" bestFit="1" customWidth="1"/>
    <col min="14" max="14" width="12.33203125" bestFit="1" customWidth="1"/>
    <col min="15" max="15" width="62.88671875" bestFit="1" customWidth="1"/>
    <col min="16" max="16" width="30.6640625" bestFit="1" customWidth="1"/>
  </cols>
  <sheetData>
    <row r="1" spans="1:8" x14ac:dyDescent="0.3">
      <c r="A1" s="152"/>
      <c r="B1" s="152"/>
      <c r="C1" s="152"/>
      <c r="D1" s="152"/>
      <c r="E1" s="152"/>
      <c r="F1" s="152"/>
      <c r="G1" s="152"/>
    </row>
    <row r="2" spans="1:8" ht="21" x14ac:dyDescent="0.4">
      <c r="A2" s="149" t="s">
        <v>58</v>
      </c>
      <c r="B2" s="149"/>
      <c r="C2" s="149"/>
      <c r="D2" s="149"/>
      <c r="E2" s="149"/>
      <c r="F2" s="149"/>
      <c r="G2" s="149"/>
      <c r="H2" s="149"/>
    </row>
    <row r="4" spans="1:8" ht="15.6" x14ac:dyDescent="0.3">
      <c r="A4" s="13"/>
      <c r="B4" s="13"/>
      <c r="C4" s="13"/>
      <c r="D4" s="13"/>
      <c r="E4" s="13"/>
      <c r="F4" s="13"/>
      <c r="G4" s="18"/>
      <c r="H4" s="13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8" x14ac:dyDescent="0.3">
      <c r="A10" s="2">
        <v>3</v>
      </c>
      <c r="B10" t="s">
        <v>3613</v>
      </c>
      <c r="C10" t="s">
        <v>56</v>
      </c>
      <c r="D10" t="s">
        <v>42</v>
      </c>
      <c r="E10" t="s">
        <v>25</v>
      </c>
      <c r="G10" s="5"/>
      <c r="H10" s="42"/>
    </row>
    <row r="11" spans="1:8" x14ac:dyDescent="0.3">
      <c r="A11" s="40"/>
      <c r="G11" s="5"/>
      <c r="H11" s="42"/>
    </row>
    <row r="12" spans="1:8" x14ac:dyDescent="0.3">
      <c r="A12" s="40"/>
      <c r="G12" s="5"/>
      <c r="H12" s="42"/>
    </row>
    <row r="13" spans="1:8" x14ac:dyDescent="0.3">
      <c r="A13" s="40"/>
      <c r="G13" s="5"/>
      <c r="H13" s="42"/>
    </row>
    <row r="14" spans="1:8" x14ac:dyDescent="0.3">
      <c r="A14" s="151" t="s">
        <v>3710</v>
      </c>
      <c r="B14" s="151"/>
      <c r="C14" s="151"/>
      <c r="D14" s="151"/>
      <c r="E14" s="151"/>
      <c r="F14" s="151"/>
      <c r="G14" s="151"/>
      <c r="H14" s="50"/>
    </row>
    <row r="15" spans="1:8" x14ac:dyDescent="0.3">
      <c r="A15" s="151" t="s">
        <v>3810</v>
      </c>
      <c r="B15" s="151"/>
      <c r="C15" s="151"/>
      <c r="D15" s="151"/>
      <c r="E15" s="151"/>
      <c r="F15" s="151"/>
      <c r="G15" s="151"/>
      <c r="H15" s="50"/>
    </row>
    <row r="16" spans="1:8" ht="15" thickBot="1" x14ac:dyDescent="0.35">
      <c r="A16" s="14" t="s">
        <v>18</v>
      </c>
      <c r="B16" s="14" t="s">
        <v>19</v>
      </c>
      <c r="C16" s="14" t="s">
        <v>20</v>
      </c>
      <c r="D16" s="14" t="s">
        <v>21</v>
      </c>
      <c r="E16" s="14" t="s">
        <v>3749</v>
      </c>
      <c r="F16" s="14" t="s">
        <v>22</v>
      </c>
      <c r="G16" s="14" t="s">
        <v>126</v>
      </c>
      <c r="H16" s="47" t="s">
        <v>2</v>
      </c>
    </row>
    <row r="17" spans="1:13" x14ac:dyDescent="0.3">
      <c r="A17" s="2">
        <v>5</v>
      </c>
      <c r="B17" s="6" t="s">
        <v>3602</v>
      </c>
      <c r="C17" s="6" t="s">
        <v>127</v>
      </c>
      <c r="D17" s="6" t="s">
        <v>24</v>
      </c>
      <c r="E17" s="6" t="s">
        <v>25</v>
      </c>
      <c r="F17" s="140"/>
      <c r="G17" s="7" t="s">
        <v>144</v>
      </c>
      <c r="H17" s="27"/>
    </row>
    <row r="18" spans="1:13" x14ac:dyDescent="0.3">
      <c r="A18" s="2">
        <v>5</v>
      </c>
      <c r="B18" s="6" t="s">
        <v>3603</v>
      </c>
      <c r="C18" s="6" t="s">
        <v>145</v>
      </c>
      <c r="D18" s="6" t="s">
        <v>24</v>
      </c>
      <c r="E18" s="6" t="s">
        <v>25</v>
      </c>
      <c r="F18" s="140"/>
      <c r="G18" s="7" t="s">
        <v>146</v>
      </c>
      <c r="H18" s="27"/>
    </row>
    <row r="19" spans="1:13" x14ac:dyDescent="0.3">
      <c r="A19" s="2">
        <v>5</v>
      </c>
      <c r="B19" s="6" t="s">
        <v>3604</v>
      </c>
      <c r="C19" s="6" t="s">
        <v>3785</v>
      </c>
      <c r="D19" s="6" t="s">
        <v>36</v>
      </c>
      <c r="E19" s="6" t="s">
        <v>25</v>
      </c>
      <c r="F19" s="140"/>
      <c r="G19" s="7">
        <v>40100</v>
      </c>
      <c r="H19" s="27"/>
    </row>
    <row r="20" spans="1:13" x14ac:dyDescent="0.3">
      <c r="A20" s="2">
        <v>5</v>
      </c>
      <c r="B20" s="6" t="s">
        <v>3605</v>
      </c>
      <c r="C20" s="6" t="s">
        <v>3784</v>
      </c>
      <c r="D20" s="6" t="s">
        <v>36</v>
      </c>
      <c r="E20" s="6" t="s">
        <v>25</v>
      </c>
      <c r="F20" s="140"/>
      <c r="G20" s="7">
        <v>2</v>
      </c>
      <c r="H20" s="27" t="s">
        <v>3811</v>
      </c>
    </row>
    <row r="21" spans="1:13" ht="28.8" x14ac:dyDescent="0.3">
      <c r="A21" s="2">
        <v>5</v>
      </c>
      <c r="B21" s="6" t="s">
        <v>3606</v>
      </c>
      <c r="C21" s="6" t="s">
        <v>147</v>
      </c>
      <c r="D21" s="6" t="s">
        <v>24</v>
      </c>
      <c r="E21" s="6" t="s">
        <v>41</v>
      </c>
      <c r="F21" s="140"/>
      <c r="G21" s="29" t="s">
        <v>148</v>
      </c>
      <c r="H21" s="27"/>
    </row>
    <row r="22" spans="1:13" x14ac:dyDescent="0.3">
      <c r="A22" s="2">
        <v>5</v>
      </c>
      <c r="B22" s="6" t="s">
        <v>3607</v>
      </c>
      <c r="C22" s="6" t="s">
        <v>149</v>
      </c>
      <c r="D22" s="6" t="s">
        <v>33</v>
      </c>
      <c r="E22" s="6" t="s">
        <v>25</v>
      </c>
      <c r="F22" s="140" t="s">
        <v>2745</v>
      </c>
      <c r="G22" s="7" t="s">
        <v>3826</v>
      </c>
      <c r="H22" s="27"/>
    </row>
    <row r="23" spans="1:13" x14ac:dyDescent="0.3">
      <c r="A23" s="2">
        <v>5</v>
      </c>
      <c r="B23" s="6" t="s">
        <v>3608</v>
      </c>
      <c r="C23" s="6" t="s">
        <v>150</v>
      </c>
      <c r="D23" s="6" t="s">
        <v>36</v>
      </c>
      <c r="E23" s="6" t="s">
        <v>41</v>
      </c>
      <c r="F23" s="140"/>
      <c r="G23" s="7">
        <v>1</v>
      </c>
      <c r="H23" s="27"/>
    </row>
    <row r="24" spans="1:13" ht="28.8" x14ac:dyDescent="0.3">
      <c r="A24" s="2">
        <v>5</v>
      </c>
      <c r="B24" s="6" t="s">
        <v>3609</v>
      </c>
      <c r="C24" s="6" t="s">
        <v>685</v>
      </c>
      <c r="D24" s="6" t="s">
        <v>33</v>
      </c>
      <c r="E24" s="6" t="s">
        <v>25</v>
      </c>
      <c r="F24" s="140" t="s">
        <v>2745</v>
      </c>
      <c r="G24" s="7" t="s">
        <v>3830</v>
      </c>
      <c r="H24" s="27" t="s">
        <v>151</v>
      </c>
    </row>
    <row r="25" spans="1:13" x14ac:dyDescent="0.3">
      <c r="A25" s="2">
        <v>5</v>
      </c>
      <c r="B25" s="6" t="s">
        <v>3610</v>
      </c>
      <c r="C25" s="6" t="s">
        <v>3786</v>
      </c>
      <c r="D25" s="6" t="s">
        <v>33</v>
      </c>
      <c r="E25" s="6" t="s">
        <v>41</v>
      </c>
      <c r="F25" s="141">
        <v>1</v>
      </c>
      <c r="G25" s="7" t="s">
        <v>3831</v>
      </c>
      <c r="H25" s="27" t="s">
        <v>152</v>
      </c>
    </row>
    <row r="26" spans="1:13" ht="43.2" x14ac:dyDescent="0.3">
      <c r="A26" s="2">
        <v>5</v>
      </c>
      <c r="B26" s="6" t="s">
        <v>3611</v>
      </c>
      <c r="C26" s="6" t="s">
        <v>153</v>
      </c>
      <c r="D26" s="6" t="s">
        <v>33</v>
      </c>
      <c r="E26" s="6" t="s">
        <v>25</v>
      </c>
      <c r="F26" s="141">
        <v>1</v>
      </c>
      <c r="G26" s="138" t="s">
        <v>3827</v>
      </c>
      <c r="H26" s="27" t="s">
        <v>154</v>
      </c>
    </row>
    <row r="27" spans="1:13" x14ac:dyDescent="0.3">
      <c r="A27" s="2">
        <v>5</v>
      </c>
      <c r="B27" s="6" t="s">
        <v>3612</v>
      </c>
      <c r="C27" s="6" t="s">
        <v>3783</v>
      </c>
      <c r="D27" s="6" t="s">
        <v>36</v>
      </c>
      <c r="E27" s="6" t="s">
        <v>25</v>
      </c>
      <c r="F27" s="140"/>
      <c r="G27" s="7">
        <v>3</v>
      </c>
      <c r="H27" s="27"/>
    </row>
    <row r="28" spans="1:13" x14ac:dyDescent="0.3">
      <c r="A28" s="40"/>
      <c r="B28" s="6"/>
      <c r="C28" s="6"/>
      <c r="D28" s="6"/>
      <c r="E28" s="6"/>
      <c r="F28" s="51"/>
      <c r="G28" s="7"/>
      <c r="H28" s="27"/>
    </row>
    <row r="29" spans="1:13" x14ac:dyDescent="0.3">
      <c r="A29" s="40"/>
      <c r="B29" s="6"/>
      <c r="C29" s="6"/>
      <c r="D29" s="6"/>
      <c r="E29" s="6"/>
      <c r="F29" s="51"/>
      <c r="G29" s="7"/>
      <c r="H29" s="27"/>
    </row>
    <row r="30" spans="1:13" x14ac:dyDescent="0.3">
      <c r="A30" s="40"/>
      <c r="B30" s="6"/>
      <c r="C30" s="6"/>
      <c r="D30" s="6"/>
      <c r="E30" s="6"/>
      <c r="F30" s="51"/>
      <c r="G30" s="7"/>
      <c r="H30" s="27"/>
    </row>
    <row r="31" spans="1:13" ht="30" customHeight="1" x14ac:dyDescent="0.3">
      <c r="A31" s="159" t="s">
        <v>3824</v>
      </c>
      <c r="B31" s="159"/>
      <c r="D31" s="159" t="s">
        <v>3823</v>
      </c>
      <c r="E31" s="159"/>
      <c r="G31" s="151" t="s">
        <v>3832</v>
      </c>
      <c r="H31" s="151"/>
      <c r="I31" s="45"/>
      <c r="J31" s="159" t="s">
        <v>3825</v>
      </c>
      <c r="K31" s="159"/>
      <c r="M31" s="45"/>
    </row>
    <row r="32" spans="1:13" x14ac:dyDescent="0.3">
      <c r="A32" t="s">
        <v>33</v>
      </c>
      <c r="B32" t="s">
        <v>3579</v>
      </c>
      <c r="D32" t="s">
        <v>33</v>
      </c>
      <c r="E32" t="s">
        <v>3579</v>
      </c>
      <c r="G32" t="s">
        <v>33</v>
      </c>
      <c r="H32" t="s">
        <v>3579</v>
      </c>
      <c r="J32" t="s">
        <v>33</v>
      </c>
      <c r="K32" t="s">
        <v>3579</v>
      </c>
    </row>
    <row r="33" spans="1:11" x14ac:dyDescent="0.3">
      <c r="A33" s="42" t="s">
        <v>3682</v>
      </c>
      <c r="B33" s="42" t="s">
        <v>34</v>
      </c>
      <c r="D33" s="42" t="s">
        <v>3685</v>
      </c>
      <c r="E33" s="42" t="s">
        <v>34</v>
      </c>
      <c r="G33" s="11" t="s">
        <v>3689</v>
      </c>
      <c r="H33" t="s">
        <v>34</v>
      </c>
      <c r="J33" s="11" t="s">
        <v>3666</v>
      </c>
      <c r="K33" t="s">
        <v>34</v>
      </c>
    </row>
    <row r="34" spans="1:11" ht="28.8" x14ac:dyDescent="0.3">
      <c r="A34" s="42" t="s">
        <v>3683</v>
      </c>
      <c r="B34" s="42" t="s">
        <v>3584</v>
      </c>
      <c r="D34" s="42" t="s">
        <v>3686</v>
      </c>
      <c r="E34" s="42" t="s">
        <v>3584</v>
      </c>
      <c r="G34" s="11" t="s">
        <v>3690</v>
      </c>
      <c r="H34" t="s">
        <v>3584</v>
      </c>
      <c r="J34" s="11" t="s">
        <v>3667</v>
      </c>
      <c r="K34" t="s">
        <v>3584</v>
      </c>
    </row>
    <row r="35" spans="1:11" x14ac:dyDescent="0.3">
      <c r="A35" s="42" t="s">
        <v>3684</v>
      </c>
      <c r="B35" s="42" t="s">
        <v>3588</v>
      </c>
      <c r="D35" s="42" t="s">
        <v>3687</v>
      </c>
      <c r="E35" s="42" t="s">
        <v>3588</v>
      </c>
      <c r="G35" s="11" t="s">
        <v>700</v>
      </c>
      <c r="H35" t="s">
        <v>3588</v>
      </c>
      <c r="J35" s="11" t="s">
        <v>686</v>
      </c>
      <c r="K35" t="s">
        <v>3588</v>
      </c>
    </row>
    <row r="36" spans="1:11" ht="28.8" x14ac:dyDescent="0.3">
      <c r="A36" s="42" t="s">
        <v>171</v>
      </c>
      <c r="B36" s="42" t="s">
        <v>3591</v>
      </c>
      <c r="D36" s="11" t="s">
        <v>3688</v>
      </c>
      <c r="E36" s="42" t="s">
        <v>3591</v>
      </c>
      <c r="G36" s="11" t="s">
        <v>868</v>
      </c>
      <c r="H36" t="s">
        <v>3591</v>
      </c>
      <c r="J36" s="11" t="s">
        <v>2820</v>
      </c>
      <c r="K36" t="s">
        <v>3591</v>
      </c>
    </row>
    <row r="37" spans="1:11" x14ac:dyDescent="0.3">
      <c r="A37" s="5" t="s">
        <v>3822</v>
      </c>
      <c r="B37" s="42" t="s">
        <v>3593</v>
      </c>
      <c r="C37" s="6"/>
      <c r="D37" s="6"/>
      <c r="E37" s="6"/>
      <c r="G37" s="11" t="s">
        <v>3691</v>
      </c>
      <c r="H37" t="s">
        <v>3593</v>
      </c>
      <c r="J37" s="11" t="s">
        <v>3151</v>
      </c>
      <c r="K37" t="s">
        <v>3668</v>
      </c>
    </row>
    <row r="38" spans="1:11" x14ac:dyDescent="0.3">
      <c r="A38" s="40"/>
      <c r="B38" s="6"/>
      <c r="C38" s="6"/>
      <c r="D38" s="6"/>
      <c r="E38" s="6"/>
      <c r="F38" s="51"/>
      <c r="G38" s="11" t="s">
        <v>3692</v>
      </c>
      <c r="H38" t="s">
        <v>3594</v>
      </c>
      <c r="J38" s="11" t="s">
        <v>691</v>
      </c>
      <c r="K38" t="s">
        <v>3669</v>
      </c>
    </row>
    <row r="39" spans="1:11" x14ac:dyDescent="0.3">
      <c r="A39" s="40"/>
      <c r="D39" s="6"/>
      <c r="E39" s="6"/>
      <c r="F39" s="51"/>
      <c r="G39" s="11" t="s">
        <v>1897</v>
      </c>
      <c r="H39" t="s">
        <v>3693</v>
      </c>
      <c r="J39" s="11" t="s">
        <v>694</v>
      </c>
      <c r="K39" t="s">
        <v>3670</v>
      </c>
    </row>
    <row r="40" spans="1:11" x14ac:dyDescent="0.3">
      <c r="A40" s="40"/>
      <c r="G40" s="11" t="s">
        <v>2268</v>
      </c>
      <c r="H40" t="s">
        <v>3694</v>
      </c>
      <c r="J40" s="11" t="s">
        <v>692</v>
      </c>
      <c r="K40" t="s">
        <v>3671</v>
      </c>
    </row>
    <row r="41" spans="1:11" x14ac:dyDescent="0.3">
      <c r="A41" s="40"/>
      <c r="G41" s="11" t="s">
        <v>2450</v>
      </c>
      <c r="H41" t="s">
        <v>3695</v>
      </c>
      <c r="J41" s="11" t="s">
        <v>695</v>
      </c>
      <c r="K41" t="s">
        <v>3672</v>
      </c>
    </row>
    <row r="42" spans="1:11" ht="28.8" x14ac:dyDescent="0.3">
      <c r="G42" s="11" t="s">
        <v>2981</v>
      </c>
      <c r="H42" t="s">
        <v>3696</v>
      </c>
      <c r="J42" s="11" t="s">
        <v>693</v>
      </c>
      <c r="K42" t="s">
        <v>3673</v>
      </c>
    </row>
    <row r="43" spans="1:11" x14ac:dyDescent="0.3">
      <c r="G43" s="11" t="s">
        <v>2656</v>
      </c>
      <c r="H43" t="s">
        <v>3697</v>
      </c>
      <c r="J43" s="11" t="s">
        <v>696</v>
      </c>
      <c r="K43" t="s">
        <v>3674</v>
      </c>
    </row>
    <row r="44" spans="1:11" x14ac:dyDescent="0.3">
      <c r="G44" s="11" t="s">
        <v>3698</v>
      </c>
      <c r="H44" t="s">
        <v>3699</v>
      </c>
      <c r="J44" s="11" t="s">
        <v>697</v>
      </c>
      <c r="K44" t="s">
        <v>3675</v>
      </c>
    </row>
    <row r="45" spans="1:11" x14ac:dyDescent="0.3">
      <c r="G45" s="11" t="s">
        <v>3039</v>
      </c>
      <c r="H45" t="s">
        <v>3700</v>
      </c>
      <c r="J45" s="11" t="s">
        <v>698</v>
      </c>
      <c r="K45" t="s">
        <v>3676</v>
      </c>
    </row>
    <row r="46" spans="1:11" x14ac:dyDescent="0.3">
      <c r="G46" s="11" t="s">
        <v>3701</v>
      </c>
      <c r="H46" t="s">
        <v>3702</v>
      </c>
      <c r="J46" s="11" t="s">
        <v>688</v>
      </c>
      <c r="K46" t="s">
        <v>3677</v>
      </c>
    </row>
    <row r="47" spans="1:11" x14ac:dyDescent="0.3">
      <c r="G47" s="11" t="s">
        <v>3828</v>
      </c>
      <c r="H47" t="s">
        <v>3703</v>
      </c>
      <c r="J47" s="11" t="s">
        <v>689</v>
      </c>
      <c r="K47" t="s">
        <v>3678</v>
      </c>
    </row>
    <row r="48" spans="1:11" x14ac:dyDescent="0.3">
      <c r="G48" s="11" t="s">
        <v>2825</v>
      </c>
      <c r="H48" t="s">
        <v>3829</v>
      </c>
      <c r="J48" s="11" t="s">
        <v>690</v>
      </c>
      <c r="K48" t="s">
        <v>3679</v>
      </c>
    </row>
    <row r="52" spans="1:8" ht="18" x14ac:dyDescent="0.35">
      <c r="A52" s="148" t="s">
        <v>3752</v>
      </c>
      <c r="B52" s="148"/>
      <c r="C52" s="148"/>
      <c r="D52" s="148"/>
      <c r="E52" s="148"/>
      <c r="F52" s="148"/>
      <c r="G52" s="148"/>
      <c r="H52" s="148"/>
    </row>
    <row r="53" spans="1:8" x14ac:dyDescent="0.3">
      <c r="A53" s="41"/>
      <c r="B53" s="41"/>
      <c r="C53" s="41"/>
      <c r="D53" s="41"/>
      <c r="E53" s="41"/>
      <c r="F53" s="41"/>
      <c r="G53" s="41"/>
    </row>
    <row r="55" spans="1:8" x14ac:dyDescent="0.3">
      <c r="A55" s="151" t="s">
        <v>64</v>
      </c>
      <c r="B55" s="151"/>
      <c r="C55" s="151"/>
      <c r="D55" s="151"/>
      <c r="E55" s="151"/>
      <c r="F55" s="151"/>
      <c r="G55" s="151"/>
      <c r="H55" s="42"/>
    </row>
    <row r="56" spans="1:8" ht="15" thickBot="1" x14ac:dyDescent="0.35">
      <c r="A56" s="14" t="s">
        <v>18</v>
      </c>
      <c r="B56" s="14" t="s">
        <v>19</v>
      </c>
      <c r="C56" s="14" t="s">
        <v>20</v>
      </c>
      <c r="D56" s="14" t="s">
        <v>21</v>
      </c>
      <c r="E56" s="14" t="s">
        <v>3749</v>
      </c>
      <c r="F56" s="49" t="s">
        <v>22</v>
      </c>
      <c r="G56" s="14" t="s">
        <v>126</v>
      </c>
      <c r="H56" s="52" t="s">
        <v>2</v>
      </c>
    </row>
    <row r="57" spans="1:8" x14ac:dyDescent="0.3">
      <c r="A57" s="109">
        <v>3</v>
      </c>
      <c r="B57" t="s">
        <v>3614</v>
      </c>
      <c r="C57" s="6" t="s">
        <v>128</v>
      </c>
      <c r="D57" s="6" t="s">
        <v>33</v>
      </c>
      <c r="E57" s="6" t="s">
        <v>25</v>
      </c>
      <c r="G57" s="5"/>
      <c r="H57" s="50"/>
    </row>
    <row r="58" spans="1:8" x14ac:dyDescent="0.3">
      <c r="A58" s="95">
        <v>3</v>
      </c>
      <c r="B58" s="45" t="s">
        <v>3615</v>
      </c>
      <c r="C58" s="43" t="s">
        <v>129</v>
      </c>
      <c r="D58" s="43" t="s">
        <v>42</v>
      </c>
      <c r="E58" s="43" t="s">
        <v>41</v>
      </c>
      <c r="F58" s="45"/>
      <c r="G58" s="45"/>
      <c r="H58" s="50"/>
    </row>
    <row r="62" spans="1:8" x14ac:dyDescent="0.3">
      <c r="C62" s="151" t="s">
        <v>3705</v>
      </c>
      <c r="D62" s="151"/>
    </row>
    <row r="63" spans="1:8" x14ac:dyDescent="0.3">
      <c r="C63" t="s">
        <v>33</v>
      </c>
      <c r="D63" t="s">
        <v>3579</v>
      </c>
    </row>
    <row r="64" spans="1:8" x14ac:dyDescent="0.3">
      <c r="C64" s="6" t="s">
        <v>3661</v>
      </c>
      <c r="D64" s="43" t="s">
        <v>34</v>
      </c>
    </row>
    <row r="65" spans="1:8" x14ac:dyDescent="0.3">
      <c r="C65" s="6" t="s">
        <v>3659</v>
      </c>
      <c r="D65" s="43" t="s">
        <v>3584</v>
      </c>
    </row>
    <row r="66" spans="1:8" x14ac:dyDescent="0.3">
      <c r="C66" s="6" t="s">
        <v>3660</v>
      </c>
      <c r="D66" s="43" t="s">
        <v>3588</v>
      </c>
    </row>
    <row r="70" spans="1:8" x14ac:dyDescent="0.3">
      <c r="A70" s="147" t="s">
        <v>3776</v>
      </c>
      <c r="B70" s="147"/>
      <c r="C70" s="147"/>
      <c r="D70" s="147"/>
      <c r="E70" s="147"/>
      <c r="F70" s="147"/>
      <c r="G70" s="147"/>
    </row>
    <row r="71" spans="1:8" x14ac:dyDescent="0.3">
      <c r="A71" s="147" t="s">
        <v>3777</v>
      </c>
      <c r="B71" s="147"/>
      <c r="C71" s="147"/>
      <c r="D71" s="147"/>
      <c r="E71" s="147"/>
      <c r="F71" s="147"/>
      <c r="G71" s="147"/>
    </row>
    <row r="72" spans="1:8" x14ac:dyDescent="0.3">
      <c r="A72" t="s">
        <v>18</v>
      </c>
      <c r="B72" t="s">
        <v>19</v>
      </c>
      <c r="C72" t="s">
        <v>20</v>
      </c>
      <c r="D72" t="s">
        <v>21</v>
      </c>
      <c r="E72" t="s">
        <v>3749</v>
      </c>
      <c r="F72" t="s">
        <v>22</v>
      </c>
      <c r="G72" s="5" t="s">
        <v>126</v>
      </c>
      <c r="H72" t="s">
        <v>2</v>
      </c>
    </row>
    <row r="73" spans="1:8" x14ac:dyDescent="0.3">
      <c r="A73" s="109">
        <v>5</v>
      </c>
      <c r="B73" s="6" t="s">
        <v>3778</v>
      </c>
      <c r="C73" s="6" t="s">
        <v>3771</v>
      </c>
      <c r="D73" s="6" t="s">
        <v>24</v>
      </c>
      <c r="E73" s="6" t="s">
        <v>25</v>
      </c>
      <c r="F73" s="111"/>
      <c r="G73" s="111"/>
      <c r="H73" s="6"/>
    </row>
    <row r="74" spans="1:8" x14ac:dyDescent="0.3">
      <c r="A74" s="114">
        <v>5</v>
      </c>
      <c r="B74" s="6" t="s">
        <v>3779</v>
      </c>
      <c r="C74" s="6" t="s">
        <v>2</v>
      </c>
      <c r="D74" s="6" t="s">
        <v>24</v>
      </c>
      <c r="E74" s="6" t="s">
        <v>25</v>
      </c>
      <c r="F74" s="111"/>
      <c r="G74" s="111"/>
      <c r="H74" s="6"/>
    </row>
    <row r="75" spans="1:8" x14ac:dyDescent="0.3">
      <c r="A75" s="114">
        <v>5</v>
      </c>
      <c r="B75" s="43" t="s">
        <v>3780</v>
      </c>
      <c r="C75" s="6" t="s">
        <v>3772</v>
      </c>
      <c r="D75" s="6" t="s">
        <v>42</v>
      </c>
      <c r="E75" s="6" t="s">
        <v>3773</v>
      </c>
      <c r="F75" s="111"/>
      <c r="G75" s="111"/>
      <c r="H75" s="6"/>
    </row>
    <row r="76" spans="1:8" x14ac:dyDescent="0.3">
      <c r="A76" s="109"/>
      <c r="B76" s="43"/>
      <c r="C76" s="6"/>
      <c r="D76" s="6"/>
      <c r="E76" s="6"/>
      <c r="F76" s="111"/>
      <c r="G76" s="111"/>
      <c r="H76" s="6"/>
    </row>
    <row r="77" spans="1:8" x14ac:dyDescent="0.3">
      <c r="A77" s="109"/>
      <c r="B77" s="43"/>
      <c r="C77" s="6"/>
      <c r="D77" s="6"/>
      <c r="E77" s="6"/>
      <c r="F77" s="111"/>
      <c r="G77" s="111"/>
      <c r="H77" s="6"/>
    </row>
    <row r="78" spans="1:8" x14ac:dyDescent="0.3">
      <c r="G78" s="5"/>
    </row>
    <row r="79" spans="1:8" x14ac:dyDescent="0.3">
      <c r="A79" s="147" t="s">
        <v>3781</v>
      </c>
      <c r="B79" s="147"/>
      <c r="C79" s="147"/>
      <c r="D79" s="147"/>
      <c r="E79" s="147"/>
      <c r="F79" s="147"/>
      <c r="G79" s="147"/>
    </row>
    <row r="80" spans="1:8" x14ac:dyDescent="0.3">
      <c r="A80" s="147" t="s">
        <v>3782</v>
      </c>
      <c r="B80" s="147"/>
      <c r="C80" s="147"/>
      <c r="D80" s="147"/>
      <c r="E80" s="147"/>
      <c r="F80" s="147"/>
      <c r="G80" s="147"/>
    </row>
    <row r="81" spans="1:8" x14ac:dyDescent="0.3">
      <c r="A81" t="s">
        <v>18</v>
      </c>
      <c r="B81" t="s">
        <v>19</v>
      </c>
      <c r="C81" t="s">
        <v>20</v>
      </c>
      <c r="D81" t="s">
        <v>21</v>
      </c>
      <c r="E81" t="s">
        <v>3749</v>
      </c>
      <c r="F81" t="s">
        <v>22</v>
      </c>
      <c r="G81" s="5" t="s">
        <v>126</v>
      </c>
      <c r="H81" t="s">
        <v>2</v>
      </c>
    </row>
    <row r="82" spans="1:8" x14ac:dyDescent="0.3">
      <c r="A82" s="109">
        <v>7</v>
      </c>
      <c r="B82" s="45" t="s">
        <v>3788</v>
      </c>
      <c r="C82" t="s">
        <v>3774</v>
      </c>
      <c r="D82" t="s">
        <v>24</v>
      </c>
      <c r="E82" t="s">
        <v>25</v>
      </c>
      <c r="F82" s="111"/>
      <c r="G82" s="5"/>
      <c r="H82" s="6" t="s">
        <v>3775</v>
      </c>
    </row>
    <row r="83" spans="1:8" x14ac:dyDescent="0.3">
      <c r="A83" s="109">
        <v>7</v>
      </c>
      <c r="B83" s="45" t="s">
        <v>3789</v>
      </c>
      <c r="C83" s="6" t="s">
        <v>3579</v>
      </c>
      <c r="D83" s="6" t="s">
        <v>24</v>
      </c>
      <c r="E83" s="6" t="s">
        <v>25</v>
      </c>
      <c r="F83" s="111"/>
      <c r="G83" s="110"/>
      <c r="H83" s="6"/>
    </row>
  </sheetData>
  <mergeCells count="17">
    <mergeCell ref="A1:G1"/>
    <mergeCell ref="A5:H5"/>
    <mergeCell ref="G31:H31"/>
    <mergeCell ref="A55:G55"/>
    <mergeCell ref="J31:K31"/>
    <mergeCell ref="A52:H52"/>
    <mergeCell ref="A2:H2"/>
    <mergeCell ref="A31:B31"/>
    <mergeCell ref="D31:E31"/>
    <mergeCell ref="A7:G7"/>
    <mergeCell ref="A14:G14"/>
    <mergeCell ref="A15:G15"/>
    <mergeCell ref="A80:G80"/>
    <mergeCell ref="C62:D62"/>
    <mergeCell ref="A70:G70"/>
    <mergeCell ref="A71:G71"/>
    <mergeCell ref="A79:G79"/>
  </mergeCells>
  <conditionalFormatting sqref="C17">
    <cfRule type="duplicateValues" dxfId="306" priority="5"/>
  </conditionalFormatting>
  <conditionalFormatting sqref="C8">
    <cfRule type="duplicateValues" dxfId="305" priority="4"/>
  </conditionalFormatting>
  <conditionalFormatting sqref="C16">
    <cfRule type="duplicateValues" dxfId="304" priority="2"/>
  </conditionalFormatting>
  <conditionalFormatting sqref="C56">
    <cfRule type="duplicateValues" dxfId="303" priority="1"/>
  </conditionalFormatting>
  <pageMargins left="0.7" right="0.7" top="0.75" bottom="0.75" header="0.3" footer="0.3"/>
  <pageSetup paperSize="9" scale="65" fitToHeight="0" orientation="landscape" r:id="rId1"/>
  <rowBreaks count="2" manualBreakCount="2">
    <brk id="29" max="16383" man="1"/>
    <brk id="49" max="16383" man="1"/>
  </rowBreaks>
  <ignoredErrors>
    <ignoredError sqref="F24 F22" numberStoredAsText="1"/>
  </ignoredErrors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view="pageBreakPreview" zoomScale="60" zoomScaleNormal="100" workbookViewId="0">
      <selection activeCell="B44" sqref="B44"/>
    </sheetView>
  </sheetViews>
  <sheetFormatPr defaultRowHeight="14.4" x14ac:dyDescent="0.3"/>
  <cols>
    <col min="1" max="1" width="9.6640625" customWidth="1"/>
    <col min="2" max="2" width="13.44140625" bestFit="1" customWidth="1"/>
    <col min="3" max="3" width="32.33203125" bestFit="1" customWidth="1"/>
    <col min="4" max="4" width="11" customWidth="1"/>
    <col min="5" max="5" width="18.88671875" bestFit="1" customWidth="1"/>
    <col min="6" max="6" width="10.5546875" bestFit="1" customWidth="1"/>
    <col min="7" max="7" width="31.109375" customWidth="1"/>
    <col min="8" max="8" width="39.5546875" bestFit="1" customWidth="1"/>
    <col min="10" max="10" width="19.44140625" customWidth="1"/>
    <col min="11" max="11" width="12.88671875" bestFit="1" customWidth="1"/>
    <col min="12" max="12" width="29.5546875" bestFit="1" customWidth="1"/>
    <col min="13" max="13" width="10" bestFit="1" customWidth="1"/>
    <col min="14" max="14" width="12.33203125" bestFit="1" customWidth="1"/>
    <col min="15" max="15" width="62.88671875" bestFit="1" customWidth="1"/>
    <col min="16" max="16" width="30.6640625" bestFit="1" customWidth="1"/>
  </cols>
  <sheetData>
    <row r="1" spans="1:8" x14ac:dyDescent="0.3">
      <c r="A1" s="42"/>
      <c r="B1" s="42"/>
      <c r="C1" s="42"/>
      <c r="D1" s="42"/>
      <c r="E1" s="42"/>
      <c r="F1" s="42"/>
      <c r="G1" s="42"/>
    </row>
    <row r="2" spans="1:8" ht="21" x14ac:dyDescent="0.4">
      <c r="A2" s="149" t="s">
        <v>57</v>
      </c>
      <c r="B2" s="149"/>
      <c r="C2" s="149"/>
      <c r="D2" s="149"/>
      <c r="E2" s="149"/>
      <c r="F2" s="149"/>
      <c r="G2" s="149"/>
      <c r="H2" s="149"/>
    </row>
    <row r="4" spans="1:8" ht="15.6" x14ac:dyDescent="0.3">
      <c r="A4" s="13"/>
      <c r="B4" s="13"/>
      <c r="C4" s="13"/>
      <c r="D4" s="13"/>
      <c r="E4" s="13"/>
      <c r="F4" s="13"/>
      <c r="G4" s="18"/>
      <c r="H4" s="13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3" spans="1:8" ht="18" x14ac:dyDescent="0.35">
      <c r="A13" s="148" t="s">
        <v>3752</v>
      </c>
      <c r="B13" s="148"/>
      <c r="C13" s="148"/>
      <c r="D13" s="148"/>
      <c r="E13" s="148"/>
      <c r="F13" s="148"/>
      <c r="G13" s="148"/>
      <c r="H13" s="148"/>
    </row>
    <row r="14" spans="1:8" x14ac:dyDescent="0.3">
      <c r="A14" s="4"/>
      <c r="B14" s="4"/>
      <c r="C14" s="4"/>
      <c r="D14" s="4"/>
      <c r="E14" s="4"/>
      <c r="F14" s="4"/>
      <c r="G14" s="4"/>
    </row>
    <row r="15" spans="1:8" x14ac:dyDescent="0.3">
      <c r="A15" s="151" t="s">
        <v>64</v>
      </c>
      <c r="B15" s="151"/>
      <c r="C15" s="151"/>
      <c r="D15" s="151"/>
      <c r="E15" s="151"/>
      <c r="F15" s="151"/>
      <c r="G15" s="151"/>
      <c r="H15" s="42"/>
    </row>
    <row r="16" spans="1:8" ht="15" thickBot="1" x14ac:dyDescent="0.35">
      <c r="A16" s="14" t="s">
        <v>18</v>
      </c>
      <c r="B16" s="14" t="s">
        <v>19</v>
      </c>
      <c r="C16" s="14" t="s">
        <v>20</v>
      </c>
      <c r="D16" s="14" t="s">
        <v>21</v>
      </c>
      <c r="E16" s="14" t="s">
        <v>3749</v>
      </c>
      <c r="F16" s="14" t="s">
        <v>22</v>
      </c>
      <c r="G16" s="14" t="s">
        <v>126</v>
      </c>
      <c r="H16" s="47" t="s">
        <v>2</v>
      </c>
    </row>
    <row r="17" spans="1:16" x14ac:dyDescent="0.3">
      <c r="A17" s="2">
        <v>3</v>
      </c>
      <c r="B17" t="s">
        <v>3613</v>
      </c>
      <c r="C17" t="s">
        <v>56</v>
      </c>
      <c r="D17" t="s">
        <v>42</v>
      </c>
      <c r="E17" t="s">
        <v>25</v>
      </c>
      <c r="G17" s="5"/>
      <c r="H17" s="42"/>
    </row>
    <row r="18" spans="1:16" x14ac:dyDescent="0.3">
      <c r="A18" s="63"/>
      <c r="G18" s="5"/>
    </row>
    <row r="19" spans="1:16" x14ac:dyDescent="0.3">
      <c r="A19" s="63"/>
      <c r="G19" s="5"/>
    </row>
    <row r="20" spans="1:16" x14ac:dyDescent="0.3">
      <c r="A20" s="63"/>
      <c r="G20" s="5"/>
    </row>
    <row r="21" spans="1:16" x14ac:dyDescent="0.3">
      <c r="A21" s="151" t="s">
        <v>3710</v>
      </c>
      <c r="B21" s="151"/>
      <c r="C21" s="151"/>
      <c r="D21" s="151"/>
      <c r="E21" s="151"/>
      <c r="F21" s="151"/>
      <c r="G21" s="151"/>
      <c r="H21" s="50"/>
    </row>
    <row r="22" spans="1:16" x14ac:dyDescent="0.3">
      <c r="A22" s="151" t="s">
        <v>3810</v>
      </c>
      <c r="B22" s="151"/>
      <c r="C22" s="151"/>
      <c r="D22" s="151"/>
      <c r="E22" s="151"/>
      <c r="F22" s="151"/>
      <c r="G22" s="151"/>
      <c r="H22" s="50"/>
    </row>
    <row r="23" spans="1:16" ht="15" thickBot="1" x14ac:dyDescent="0.35">
      <c r="A23" s="14" t="s">
        <v>18</v>
      </c>
      <c r="B23" s="14" t="s">
        <v>19</v>
      </c>
      <c r="C23" s="14" t="s">
        <v>20</v>
      </c>
      <c r="D23" s="14" t="s">
        <v>21</v>
      </c>
      <c r="E23" s="14" t="s">
        <v>3749</v>
      </c>
      <c r="F23" s="14" t="s">
        <v>22</v>
      </c>
      <c r="G23" s="14" t="s">
        <v>126</v>
      </c>
      <c r="H23" s="47" t="s">
        <v>2</v>
      </c>
    </row>
    <row r="24" spans="1:16" x14ac:dyDescent="0.3">
      <c r="A24" s="63">
        <v>5</v>
      </c>
      <c r="B24" s="6" t="s">
        <v>3602</v>
      </c>
      <c r="C24" s="6" t="s">
        <v>127</v>
      </c>
      <c r="D24" s="6" t="s">
        <v>24</v>
      </c>
      <c r="E24" s="6" t="s">
        <v>25</v>
      </c>
      <c r="F24" s="51"/>
      <c r="G24" s="133" t="s">
        <v>144</v>
      </c>
      <c r="H24" s="27"/>
      <c r="N24" s="45"/>
      <c r="O24" s="51"/>
      <c r="P24" s="43"/>
    </row>
    <row r="25" spans="1:16" x14ac:dyDescent="0.3">
      <c r="A25" s="63">
        <v>5</v>
      </c>
      <c r="B25" s="6" t="s">
        <v>3603</v>
      </c>
      <c r="C25" s="6" t="s">
        <v>145</v>
      </c>
      <c r="D25" s="6" t="s">
        <v>24</v>
      </c>
      <c r="E25" s="6" t="s">
        <v>25</v>
      </c>
      <c r="F25" s="51"/>
      <c r="G25" s="133" t="s">
        <v>146</v>
      </c>
      <c r="H25" s="27"/>
      <c r="N25" s="45"/>
      <c r="O25" s="51"/>
      <c r="P25" s="43"/>
    </row>
    <row r="26" spans="1:16" x14ac:dyDescent="0.3">
      <c r="A26" s="63">
        <v>5</v>
      </c>
      <c r="B26" s="6" t="s">
        <v>3604</v>
      </c>
      <c r="C26" s="6" t="s">
        <v>3785</v>
      </c>
      <c r="D26" s="6" t="s">
        <v>36</v>
      </c>
      <c r="E26" s="6" t="s">
        <v>25</v>
      </c>
      <c r="F26" s="51"/>
      <c r="G26" s="133">
        <v>40100</v>
      </c>
      <c r="H26" s="27"/>
      <c r="N26" s="45"/>
      <c r="O26" s="51"/>
      <c r="P26" s="43"/>
    </row>
    <row r="27" spans="1:16" x14ac:dyDescent="0.3">
      <c r="A27" s="63">
        <v>5</v>
      </c>
      <c r="B27" s="6" t="s">
        <v>3605</v>
      </c>
      <c r="C27" s="6" t="s">
        <v>3784</v>
      </c>
      <c r="D27" s="6" t="s">
        <v>36</v>
      </c>
      <c r="E27" s="6" t="s">
        <v>25</v>
      </c>
      <c r="F27" s="51"/>
      <c r="G27" s="133">
        <v>2</v>
      </c>
      <c r="H27" s="27" t="s">
        <v>3811</v>
      </c>
      <c r="N27" s="45"/>
      <c r="O27" s="51"/>
      <c r="P27" s="43"/>
    </row>
    <row r="28" spans="1:16" x14ac:dyDescent="0.3">
      <c r="A28" s="63">
        <v>5</v>
      </c>
      <c r="B28" s="6" t="s">
        <v>3606</v>
      </c>
      <c r="C28" s="6" t="s">
        <v>147</v>
      </c>
      <c r="D28" s="6" t="s">
        <v>24</v>
      </c>
      <c r="E28" s="6" t="s">
        <v>41</v>
      </c>
      <c r="F28" s="51"/>
      <c r="G28" s="138" t="s">
        <v>148</v>
      </c>
      <c r="H28" s="69"/>
      <c r="N28" s="45"/>
      <c r="O28" s="51"/>
      <c r="P28" s="43"/>
    </row>
    <row r="29" spans="1:16" x14ac:dyDescent="0.3">
      <c r="A29" s="63">
        <v>5</v>
      </c>
      <c r="B29" s="6" t="s">
        <v>3607</v>
      </c>
      <c r="C29" s="6" t="s">
        <v>149</v>
      </c>
      <c r="D29" s="6" t="s">
        <v>33</v>
      </c>
      <c r="E29" s="6" t="s">
        <v>25</v>
      </c>
      <c r="F29" s="140" t="s">
        <v>2745</v>
      </c>
      <c r="G29" s="133" t="s">
        <v>3826</v>
      </c>
      <c r="H29" s="27"/>
      <c r="N29" s="45"/>
      <c r="O29" s="51"/>
      <c r="P29" s="43"/>
    </row>
    <row r="30" spans="1:16" x14ac:dyDescent="0.3">
      <c r="A30" s="63">
        <v>5</v>
      </c>
      <c r="B30" s="6" t="s">
        <v>3608</v>
      </c>
      <c r="C30" s="6" t="s">
        <v>150</v>
      </c>
      <c r="D30" s="6" t="s">
        <v>36</v>
      </c>
      <c r="E30" s="6" t="s">
        <v>41</v>
      </c>
      <c r="F30" s="140"/>
      <c r="G30" s="133">
        <v>1</v>
      </c>
      <c r="H30" s="27"/>
      <c r="N30" s="45"/>
      <c r="O30" s="51"/>
      <c r="P30" s="43"/>
    </row>
    <row r="31" spans="1:16" ht="33" customHeight="1" x14ac:dyDescent="0.3">
      <c r="A31" s="63">
        <v>5</v>
      </c>
      <c r="B31" s="6" t="s">
        <v>3609</v>
      </c>
      <c r="C31" s="6" t="s">
        <v>685</v>
      </c>
      <c r="D31" s="6" t="s">
        <v>33</v>
      </c>
      <c r="E31" s="6" t="s">
        <v>25</v>
      </c>
      <c r="F31" s="140" t="s">
        <v>2745</v>
      </c>
      <c r="G31" s="133" t="s">
        <v>3830</v>
      </c>
      <c r="H31" s="27" t="s">
        <v>151</v>
      </c>
      <c r="N31" s="45"/>
      <c r="O31" s="51"/>
      <c r="P31" s="43"/>
    </row>
    <row r="32" spans="1:16" ht="21.75" customHeight="1" x14ac:dyDescent="0.3">
      <c r="A32" s="63">
        <v>5</v>
      </c>
      <c r="B32" s="6" t="s">
        <v>3610</v>
      </c>
      <c r="C32" s="6" t="s">
        <v>3786</v>
      </c>
      <c r="D32" s="6" t="s">
        <v>33</v>
      </c>
      <c r="E32" s="6" t="s">
        <v>41</v>
      </c>
      <c r="F32" s="140" t="s">
        <v>2745</v>
      </c>
      <c r="G32" s="133" t="s">
        <v>3831</v>
      </c>
      <c r="H32" s="27" t="s">
        <v>152</v>
      </c>
      <c r="N32" s="45"/>
      <c r="O32" s="51"/>
      <c r="P32" s="43"/>
    </row>
    <row r="33" spans="1:16" ht="38.25" customHeight="1" x14ac:dyDescent="0.3">
      <c r="A33" s="63">
        <v>5</v>
      </c>
      <c r="B33" s="6" t="s">
        <v>3611</v>
      </c>
      <c r="C33" s="6" t="s">
        <v>153</v>
      </c>
      <c r="D33" s="6" t="s">
        <v>33</v>
      </c>
      <c r="E33" s="6" t="s">
        <v>25</v>
      </c>
      <c r="F33" s="140" t="s">
        <v>2745</v>
      </c>
      <c r="G33" s="138" t="s">
        <v>3827</v>
      </c>
      <c r="H33" s="27" t="s">
        <v>154</v>
      </c>
      <c r="N33" s="45"/>
      <c r="O33" s="51"/>
      <c r="P33" s="43"/>
    </row>
    <row r="34" spans="1:16" x14ac:dyDescent="0.3">
      <c r="A34" s="63">
        <v>5</v>
      </c>
      <c r="B34" s="6" t="s">
        <v>3612</v>
      </c>
      <c r="C34" s="6" t="s">
        <v>3783</v>
      </c>
      <c r="D34" s="6" t="s">
        <v>36</v>
      </c>
      <c r="E34" s="6" t="s">
        <v>25</v>
      </c>
      <c r="F34" s="51"/>
      <c r="G34" s="133">
        <v>3</v>
      </c>
      <c r="H34" s="27"/>
      <c r="N34" s="45"/>
      <c r="O34" s="51"/>
      <c r="P34" s="43"/>
    </row>
    <row r="35" spans="1:16" x14ac:dyDescent="0.3">
      <c r="A35" s="63"/>
      <c r="B35" s="6"/>
      <c r="C35" s="6"/>
      <c r="D35" s="6"/>
      <c r="E35" s="6"/>
      <c r="F35" s="51"/>
      <c r="G35" s="7"/>
      <c r="H35" s="27"/>
      <c r="N35" s="45"/>
      <c r="O35" s="51"/>
      <c r="P35" s="43"/>
    </row>
    <row r="36" spans="1:16" x14ac:dyDescent="0.3">
      <c r="A36" s="63"/>
      <c r="B36" s="6"/>
      <c r="C36" s="6"/>
      <c r="D36" s="6"/>
      <c r="E36" s="6"/>
      <c r="F36" s="51"/>
      <c r="G36" s="7"/>
      <c r="H36" s="27"/>
      <c r="N36" s="45"/>
      <c r="O36" s="51"/>
      <c r="P36" s="43"/>
    </row>
    <row r="37" spans="1:16" x14ac:dyDescent="0.3">
      <c r="A37" s="63"/>
      <c r="B37" s="6"/>
      <c r="C37" s="6"/>
      <c r="D37" s="6"/>
      <c r="E37" s="6"/>
      <c r="F37" s="51"/>
      <c r="G37" s="7"/>
      <c r="H37" s="27"/>
      <c r="N37" s="45"/>
      <c r="O37" s="51"/>
      <c r="P37" s="43"/>
    </row>
    <row r="38" spans="1:16" ht="32.25" customHeight="1" x14ac:dyDescent="0.3">
      <c r="A38" s="159" t="s">
        <v>3824</v>
      </c>
      <c r="B38" s="159"/>
      <c r="C38" s="45"/>
      <c r="D38" s="159" t="s">
        <v>3823</v>
      </c>
      <c r="E38" s="159"/>
      <c r="F38" s="68"/>
      <c r="G38" s="151" t="s">
        <v>3832</v>
      </c>
      <c r="H38" s="151"/>
      <c r="J38" s="159" t="s">
        <v>3825</v>
      </c>
      <c r="K38" s="159"/>
    </row>
    <row r="39" spans="1:16" x14ac:dyDescent="0.3">
      <c r="A39" t="s">
        <v>33</v>
      </c>
      <c r="B39" t="s">
        <v>3579</v>
      </c>
      <c r="D39" t="s">
        <v>33</v>
      </c>
      <c r="E39" t="s">
        <v>3579</v>
      </c>
      <c r="G39" t="s">
        <v>33</v>
      </c>
      <c r="H39" t="s">
        <v>3579</v>
      </c>
      <c r="J39" t="s">
        <v>33</v>
      </c>
      <c r="K39" t="s">
        <v>3579</v>
      </c>
    </row>
    <row r="40" spans="1:16" x14ac:dyDescent="0.3">
      <c r="A40" s="42" t="s">
        <v>3682</v>
      </c>
      <c r="B40" s="42" t="s">
        <v>34</v>
      </c>
      <c r="D40" t="s">
        <v>3685</v>
      </c>
      <c r="E40" t="s">
        <v>34</v>
      </c>
      <c r="G40" s="11" t="s">
        <v>3689</v>
      </c>
      <c r="H40" t="s">
        <v>34</v>
      </c>
      <c r="J40" t="s">
        <v>3666</v>
      </c>
      <c r="K40" t="s">
        <v>34</v>
      </c>
    </row>
    <row r="41" spans="1:16" x14ac:dyDescent="0.3">
      <c r="A41" s="42" t="s">
        <v>3683</v>
      </c>
      <c r="B41" s="42" t="s">
        <v>3584</v>
      </c>
      <c r="D41" t="s">
        <v>3686</v>
      </c>
      <c r="E41" t="s">
        <v>3584</v>
      </c>
      <c r="G41" s="11" t="s">
        <v>3690</v>
      </c>
      <c r="H41" t="s">
        <v>3584</v>
      </c>
      <c r="J41" t="s">
        <v>3667</v>
      </c>
      <c r="K41" t="s">
        <v>3584</v>
      </c>
    </row>
    <row r="42" spans="1:16" x14ac:dyDescent="0.3">
      <c r="A42" s="42" t="s">
        <v>3684</v>
      </c>
      <c r="B42" s="42" t="s">
        <v>3588</v>
      </c>
      <c r="D42" t="s">
        <v>3687</v>
      </c>
      <c r="E42" t="s">
        <v>3588</v>
      </c>
      <c r="G42" s="11" t="s">
        <v>700</v>
      </c>
      <c r="H42" t="s">
        <v>3588</v>
      </c>
      <c r="J42" t="s">
        <v>686</v>
      </c>
      <c r="K42" t="s">
        <v>3588</v>
      </c>
    </row>
    <row r="43" spans="1:16" ht="28.8" x14ac:dyDescent="0.3">
      <c r="A43" s="42" t="s">
        <v>171</v>
      </c>
      <c r="B43" s="42" t="s">
        <v>3591</v>
      </c>
      <c r="D43" s="11" t="s">
        <v>3688</v>
      </c>
      <c r="E43" t="s">
        <v>3591</v>
      </c>
      <c r="G43" s="11" t="s">
        <v>868</v>
      </c>
      <c r="H43" t="s">
        <v>3591</v>
      </c>
      <c r="J43" t="s">
        <v>2820</v>
      </c>
      <c r="K43" t="s">
        <v>3591</v>
      </c>
    </row>
    <row r="44" spans="1:16" x14ac:dyDescent="0.3">
      <c r="A44" s="5" t="s">
        <v>3822</v>
      </c>
      <c r="B44" s="42" t="s">
        <v>3593</v>
      </c>
      <c r="C44" s="6"/>
      <c r="D44" s="6"/>
      <c r="G44" s="11" t="s">
        <v>3691</v>
      </c>
      <c r="H44" t="s">
        <v>3593</v>
      </c>
      <c r="J44" t="s">
        <v>3151</v>
      </c>
      <c r="K44" t="s">
        <v>3668</v>
      </c>
    </row>
    <row r="45" spans="1:16" x14ac:dyDescent="0.3">
      <c r="A45" s="6"/>
      <c r="B45" s="6"/>
      <c r="C45" s="6"/>
      <c r="D45" s="6"/>
      <c r="E45" s="51"/>
      <c r="F45" s="7"/>
      <c r="G45" s="11" t="s">
        <v>3692</v>
      </c>
      <c r="H45" t="s">
        <v>3594</v>
      </c>
      <c r="J45" t="s">
        <v>691</v>
      </c>
      <c r="K45" t="s">
        <v>3669</v>
      </c>
    </row>
    <row r="46" spans="1:16" x14ac:dyDescent="0.3">
      <c r="A46" s="6"/>
      <c r="B46" s="6"/>
      <c r="C46" s="6"/>
      <c r="D46" s="6"/>
      <c r="E46" s="51"/>
      <c r="F46" s="7"/>
      <c r="G46" s="11" t="s">
        <v>1897</v>
      </c>
      <c r="H46" t="s">
        <v>3693</v>
      </c>
      <c r="J46" t="s">
        <v>694</v>
      </c>
      <c r="K46" t="s">
        <v>3670</v>
      </c>
    </row>
    <row r="47" spans="1:16" x14ac:dyDescent="0.3">
      <c r="F47" s="5"/>
      <c r="G47" s="11" t="s">
        <v>2268</v>
      </c>
      <c r="H47" t="s">
        <v>3694</v>
      </c>
      <c r="J47" t="s">
        <v>692</v>
      </c>
      <c r="K47" t="s">
        <v>3671</v>
      </c>
    </row>
    <row r="48" spans="1:16" x14ac:dyDescent="0.3">
      <c r="F48" s="5"/>
      <c r="G48" s="11" t="s">
        <v>2450</v>
      </c>
      <c r="H48" t="s">
        <v>3695</v>
      </c>
      <c r="J48" t="s">
        <v>695</v>
      </c>
      <c r="K48" t="s">
        <v>3672</v>
      </c>
    </row>
    <row r="49" spans="7:11" x14ac:dyDescent="0.3">
      <c r="G49" s="11" t="s">
        <v>2981</v>
      </c>
      <c r="H49" t="s">
        <v>3696</v>
      </c>
      <c r="J49" t="s">
        <v>693</v>
      </c>
      <c r="K49" t="s">
        <v>3673</v>
      </c>
    </row>
    <row r="50" spans="7:11" x14ac:dyDescent="0.3">
      <c r="G50" s="11" t="s">
        <v>2656</v>
      </c>
      <c r="H50" t="s">
        <v>3697</v>
      </c>
      <c r="J50" t="s">
        <v>696</v>
      </c>
      <c r="K50" t="s">
        <v>3674</v>
      </c>
    </row>
    <row r="51" spans="7:11" x14ac:dyDescent="0.3">
      <c r="G51" s="11" t="s">
        <v>3698</v>
      </c>
      <c r="H51" t="s">
        <v>3699</v>
      </c>
      <c r="J51" t="s">
        <v>697</v>
      </c>
      <c r="K51" t="s">
        <v>3675</v>
      </c>
    </row>
    <row r="52" spans="7:11" x14ac:dyDescent="0.3">
      <c r="G52" s="11" t="s">
        <v>3039</v>
      </c>
      <c r="H52" t="s">
        <v>3700</v>
      </c>
      <c r="J52" t="s">
        <v>698</v>
      </c>
      <c r="K52" t="s">
        <v>3676</v>
      </c>
    </row>
    <row r="53" spans="7:11" x14ac:dyDescent="0.3">
      <c r="G53" s="11" t="s">
        <v>3701</v>
      </c>
      <c r="H53" t="s">
        <v>3702</v>
      </c>
      <c r="J53" t="s">
        <v>688</v>
      </c>
      <c r="K53" t="s">
        <v>3677</v>
      </c>
    </row>
    <row r="54" spans="7:11" x14ac:dyDescent="0.3">
      <c r="G54" s="11" t="s">
        <v>3828</v>
      </c>
      <c r="H54" t="s">
        <v>3703</v>
      </c>
      <c r="J54" t="s">
        <v>689</v>
      </c>
      <c r="K54" t="s">
        <v>3678</v>
      </c>
    </row>
    <row r="55" spans="7:11" x14ac:dyDescent="0.3">
      <c r="G55" s="11" t="s">
        <v>2825</v>
      </c>
      <c r="H55" t="s">
        <v>3829</v>
      </c>
      <c r="J55" t="s">
        <v>690</v>
      </c>
      <c r="K55" t="s">
        <v>3679</v>
      </c>
    </row>
    <row r="56" spans="7:11" x14ac:dyDescent="0.3">
      <c r="H56" s="11"/>
    </row>
    <row r="57" spans="7:11" x14ac:dyDescent="0.3">
      <c r="H57" s="11"/>
    </row>
    <row r="58" spans="7:11" x14ac:dyDescent="0.3">
      <c r="H58" s="11"/>
    </row>
  </sheetData>
  <mergeCells count="11">
    <mergeCell ref="A5:H5"/>
    <mergeCell ref="D38:E38"/>
    <mergeCell ref="G38:H38"/>
    <mergeCell ref="J38:K38"/>
    <mergeCell ref="A2:H2"/>
    <mergeCell ref="A13:H13"/>
    <mergeCell ref="A38:B38"/>
    <mergeCell ref="A21:G21"/>
    <mergeCell ref="A22:G22"/>
    <mergeCell ref="A7:G7"/>
    <mergeCell ref="A15:G15"/>
  </mergeCells>
  <conditionalFormatting sqref="C24">
    <cfRule type="duplicateValues" dxfId="240" priority="4"/>
  </conditionalFormatting>
  <conditionalFormatting sqref="C23">
    <cfRule type="duplicateValues" dxfId="239" priority="3"/>
  </conditionalFormatting>
  <conditionalFormatting sqref="C8">
    <cfRule type="duplicateValues" dxfId="238" priority="2"/>
  </conditionalFormatting>
  <conditionalFormatting sqref="C16">
    <cfRule type="duplicateValues" dxfId="237" priority="1"/>
  </conditionalFormatting>
  <pageMargins left="0.7" right="0.7" top="0.75" bottom="0.75" header="0.3" footer="0.3"/>
  <pageSetup paperSize="9" scale="63" fitToHeight="0" orientation="landscape" r:id="rId1"/>
  <rowBreaks count="1" manualBreakCount="1">
    <brk id="35" max="16383" man="1"/>
  </rowBreaks>
  <ignoredErrors>
    <ignoredError sqref="F29 F31:F33" numberStoredAsText="1"/>
  </ignoredError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view="pageBreakPreview" topLeftCell="A19" zoomScale="60" zoomScaleNormal="100" workbookViewId="0">
      <selection activeCell="B44" sqref="B44"/>
    </sheetView>
  </sheetViews>
  <sheetFormatPr defaultRowHeight="14.4" x14ac:dyDescent="0.3"/>
  <cols>
    <col min="1" max="1" width="10.44140625" customWidth="1"/>
    <col min="2" max="2" width="13.88671875" bestFit="1" customWidth="1"/>
    <col min="3" max="3" width="24.6640625" bestFit="1" customWidth="1"/>
    <col min="4" max="4" width="14.33203125" bestFit="1" customWidth="1"/>
    <col min="5" max="5" width="25" bestFit="1" customWidth="1"/>
    <col min="6" max="6" width="12.6640625" bestFit="1" customWidth="1"/>
    <col min="7" max="7" width="26.44140625" customWidth="1"/>
    <col min="8" max="8" width="27.88671875" customWidth="1"/>
    <col min="9" max="9" width="27.33203125" customWidth="1"/>
    <col min="10" max="10" width="18.6640625" bestFit="1" customWidth="1"/>
    <col min="11" max="11" width="18.5546875" bestFit="1" customWidth="1"/>
    <col min="12" max="12" width="22.44140625" bestFit="1" customWidth="1"/>
    <col min="13" max="13" width="12.6640625" customWidth="1"/>
    <col min="14" max="14" width="23.33203125" bestFit="1" customWidth="1"/>
    <col min="15" max="15" width="27.88671875" customWidth="1"/>
    <col min="16" max="16" width="11.88671875" customWidth="1"/>
    <col min="18" max="18" width="10.33203125" bestFit="1" customWidth="1"/>
    <col min="19" max="19" width="6.109375" bestFit="1" customWidth="1"/>
    <col min="20" max="20" width="18" bestFit="1" customWidth="1"/>
    <col min="21" max="21" width="12.5546875" customWidth="1"/>
  </cols>
  <sheetData>
    <row r="1" spans="1:8" x14ac:dyDescent="0.3">
      <c r="A1" s="42"/>
      <c r="B1" s="42"/>
      <c r="C1" s="42"/>
      <c r="D1" s="42"/>
      <c r="E1" s="42"/>
      <c r="F1" s="42"/>
      <c r="G1" s="42"/>
    </row>
    <row r="2" spans="1:8" ht="21" x14ac:dyDescent="0.4">
      <c r="A2" s="149" t="s">
        <v>48</v>
      </c>
      <c r="B2" s="149"/>
      <c r="C2" s="149"/>
      <c r="D2" s="149"/>
      <c r="E2" s="149"/>
      <c r="F2" s="149"/>
      <c r="G2" s="149"/>
      <c r="H2" s="149"/>
    </row>
    <row r="4" spans="1:8" ht="15.6" x14ac:dyDescent="0.3">
      <c r="A4" s="122"/>
      <c r="B4" s="122"/>
      <c r="C4" s="122"/>
      <c r="D4" s="122"/>
      <c r="E4" s="122"/>
      <c r="F4" s="122"/>
      <c r="G4" s="122"/>
      <c r="H4" s="122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8" s="45" customFormat="1" x14ac:dyDescent="0.3">
      <c r="A10" s="95">
        <v>3</v>
      </c>
      <c r="B10" s="45" t="s">
        <v>3636</v>
      </c>
      <c r="C10" s="45" t="s">
        <v>684</v>
      </c>
      <c r="D10" s="45" t="s">
        <v>42</v>
      </c>
      <c r="E10" s="45" t="s">
        <v>41</v>
      </c>
      <c r="G10" s="101"/>
      <c r="H10" s="50"/>
    </row>
    <row r="11" spans="1:8" x14ac:dyDescent="0.3">
      <c r="A11" s="95"/>
      <c r="B11" s="45"/>
      <c r="C11" s="45"/>
      <c r="D11" s="45"/>
      <c r="E11" s="45"/>
      <c r="F11" s="45"/>
      <c r="G11" s="101"/>
      <c r="H11" s="50"/>
    </row>
    <row r="12" spans="1:8" x14ac:dyDescent="0.3">
      <c r="A12" s="95"/>
      <c r="B12" s="45"/>
      <c r="C12" s="45"/>
      <c r="D12" s="45"/>
      <c r="E12" s="45"/>
      <c r="F12" s="45"/>
      <c r="G12" s="101"/>
      <c r="H12" s="50"/>
    </row>
    <row r="13" spans="1:8" x14ac:dyDescent="0.3">
      <c r="A13" s="95"/>
      <c r="B13" s="45"/>
      <c r="C13" s="45"/>
      <c r="D13" s="45"/>
      <c r="E13" s="45"/>
      <c r="F13" s="45"/>
      <c r="G13" s="101"/>
      <c r="H13" s="50"/>
    </row>
    <row r="14" spans="1:8" x14ac:dyDescent="0.3">
      <c r="A14" s="151" t="s">
        <v>3728</v>
      </c>
      <c r="B14" s="151"/>
      <c r="C14" s="151"/>
      <c r="D14" s="151"/>
      <c r="E14" s="151"/>
      <c r="F14" s="151"/>
      <c r="G14" s="151"/>
      <c r="H14" s="50"/>
    </row>
    <row r="15" spans="1:8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14" t="s">
        <v>22</v>
      </c>
      <c r="G15" s="14" t="s">
        <v>126</v>
      </c>
      <c r="H15" s="52" t="s">
        <v>2</v>
      </c>
    </row>
    <row r="16" spans="1:8" ht="28.8" x14ac:dyDescent="0.3">
      <c r="A16" s="75">
        <v>4</v>
      </c>
      <c r="B16" s="77" t="s">
        <v>3609</v>
      </c>
      <c r="C16" s="77" t="s">
        <v>685</v>
      </c>
      <c r="D16" s="77" t="s">
        <v>33</v>
      </c>
      <c r="E16" s="77" t="s">
        <v>25</v>
      </c>
      <c r="F16" s="121" t="s">
        <v>2745</v>
      </c>
      <c r="G16" s="76" t="s">
        <v>3800</v>
      </c>
      <c r="H16" s="78" t="s">
        <v>151</v>
      </c>
    </row>
    <row r="17" spans="1:7" x14ac:dyDescent="0.3">
      <c r="A17" s="116"/>
      <c r="G17" s="5"/>
    </row>
    <row r="18" spans="1:7" x14ac:dyDescent="0.3">
      <c r="A18" s="116"/>
      <c r="G18" s="5"/>
    </row>
    <row r="19" spans="1:7" x14ac:dyDescent="0.3">
      <c r="A19" s="116"/>
      <c r="G19" s="5"/>
    </row>
    <row r="20" spans="1:7" x14ac:dyDescent="0.3">
      <c r="A20" s="116"/>
      <c r="C20" s="151" t="s">
        <v>3729</v>
      </c>
      <c r="D20" s="151"/>
      <c r="G20" s="5"/>
    </row>
    <row r="21" spans="1:7" x14ac:dyDescent="0.3">
      <c r="A21" s="116"/>
      <c r="C21" s="45" t="s">
        <v>33</v>
      </c>
      <c r="D21" s="45" t="s">
        <v>3579</v>
      </c>
      <c r="G21" s="5"/>
    </row>
    <row r="22" spans="1:7" x14ac:dyDescent="0.3">
      <c r="A22" s="116"/>
      <c r="C22" s="45" t="s">
        <v>3666</v>
      </c>
      <c r="D22" s="45" t="s">
        <v>34</v>
      </c>
      <c r="G22" s="5"/>
    </row>
    <row r="23" spans="1:7" x14ac:dyDescent="0.3">
      <c r="A23" s="116"/>
      <c r="C23" s="45" t="s">
        <v>3667</v>
      </c>
      <c r="D23" s="45" t="s">
        <v>3584</v>
      </c>
      <c r="G23" s="5"/>
    </row>
    <row r="24" spans="1:7" x14ac:dyDescent="0.3">
      <c r="A24" s="116"/>
      <c r="C24" s="45" t="s">
        <v>686</v>
      </c>
      <c r="D24" s="45" t="s">
        <v>3588</v>
      </c>
      <c r="G24" s="5"/>
    </row>
    <row r="25" spans="1:7" x14ac:dyDescent="0.3">
      <c r="A25" s="116"/>
      <c r="C25" s="45" t="s">
        <v>2820</v>
      </c>
      <c r="D25" s="45" t="s">
        <v>3591</v>
      </c>
      <c r="G25" s="5"/>
    </row>
    <row r="26" spans="1:7" x14ac:dyDescent="0.3">
      <c r="A26" s="116"/>
      <c r="C26" s="45" t="s">
        <v>3151</v>
      </c>
      <c r="D26" s="45" t="s">
        <v>3668</v>
      </c>
      <c r="G26" s="5"/>
    </row>
    <row r="27" spans="1:7" x14ac:dyDescent="0.3">
      <c r="A27" s="116"/>
      <c r="C27" s="45" t="s">
        <v>691</v>
      </c>
      <c r="D27" s="45" t="s">
        <v>3669</v>
      </c>
      <c r="G27" s="5"/>
    </row>
    <row r="28" spans="1:7" x14ac:dyDescent="0.3">
      <c r="A28" s="116"/>
      <c r="C28" s="45" t="s">
        <v>694</v>
      </c>
      <c r="D28" s="45" t="s">
        <v>3670</v>
      </c>
      <c r="G28" s="5"/>
    </row>
    <row r="29" spans="1:7" x14ac:dyDescent="0.3">
      <c r="A29" s="116"/>
      <c r="C29" s="45" t="s">
        <v>692</v>
      </c>
      <c r="D29" s="45" t="s">
        <v>3671</v>
      </c>
      <c r="G29" s="5"/>
    </row>
    <row r="30" spans="1:7" x14ac:dyDescent="0.3">
      <c r="A30" s="116"/>
      <c r="C30" s="45" t="s">
        <v>695</v>
      </c>
      <c r="D30" s="45" t="s">
        <v>3672</v>
      </c>
      <c r="G30" s="5"/>
    </row>
    <row r="31" spans="1:7" x14ac:dyDescent="0.3">
      <c r="A31" s="116"/>
      <c r="C31" s="45" t="s">
        <v>693</v>
      </c>
      <c r="D31" s="45" t="s">
        <v>3673</v>
      </c>
      <c r="G31" s="5"/>
    </row>
    <row r="32" spans="1:7" x14ac:dyDescent="0.3">
      <c r="A32" s="116"/>
      <c r="C32" s="45" t="s">
        <v>696</v>
      </c>
      <c r="D32" s="45" t="s">
        <v>3674</v>
      </c>
      <c r="G32" s="5"/>
    </row>
    <row r="33" spans="1:8" x14ac:dyDescent="0.3">
      <c r="A33" s="116"/>
      <c r="C33" s="45" t="s">
        <v>697</v>
      </c>
      <c r="D33" s="45" t="s">
        <v>3675</v>
      </c>
      <c r="G33" s="5"/>
    </row>
    <row r="34" spans="1:8" x14ac:dyDescent="0.3">
      <c r="A34" s="116"/>
      <c r="C34" s="45" t="s">
        <v>698</v>
      </c>
      <c r="D34" s="45" t="s">
        <v>3676</v>
      </c>
      <c r="G34" s="5"/>
    </row>
    <row r="35" spans="1:8" x14ac:dyDescent="0.3">
      <c r="A35" s="116"/>
      <c r="C35" s="45" t="s">
        <v>688</v>
      </c>
      <c r="D35" s="45" t="s">
        <v>3677</v>
      </c>
      <c r="G35" s="5"/>
    </row>
    <row r="36" spans="1:8" x14ac:dyDescent="0.3">
      <c r="A36" s="116"/>
      <c r="C36" s="45" t="s">
        <v>689</v>
      </c>
      <c r="D36" s="45" t="s">
        <v>3678</v>
      </c>
      <c r="G36" s="5"/>
    </row>
    <row r="37" spans="1:8" x14ac:dyDescent="0.3">
      <c r="A37" s="116"/>
      <c r="C37" s="45" t="s">
        <v>690</v>
      </c>
      <c r="D37" s="45" t="s">
        <v>3679</v>
      </c>
      <c r="G37" s="5"/>
    </row>
    <row r="38" spans="1:8" x14ac:dyDescent="0.3">
      <c r="A38" s="116"/>
      <c r="C38" s="45"/>
      <c r="D38" s="45"/>
      <c r="G38" s="5"/>
    </row>
    <row r="39" spans="1:8" x14ac:dyDescent="0.3">
      <c r="A39" s="116"/>
      <c r="C39" s="45"/>
      <c r="D39" s="45"/>
      <c r="G39" s="5"/>
    </row>
    <row r="41" spans="1:8" ht="18" x14ac:dyDescent="0.35">
      <c r="A41" s="154" t="s">
        <v>3752</v>
      </c>
      <c r="B41" s="154"/>
      <c r="C41" s="154"/>
      <c r="D41" s="154"/>
      <c r="E41" s="154"/>
      <c r="F41" s="154"/>
      <c r="G41" s="154"/>
      <c r="H41" s="154"/>
    </row>
    <row r="42" spans="1:8" x14ac:dyDescent="0.3">
      <c r="A42" s="4"/>
      <c r="B42" s="4"/>
      <c r="C42" s="4"/>
      <c r="D42" s="4"/>
      <c r="E42" s="4"/>
      <c r="F42" s="4"/>
      <c r="G42" s="4"/>
    </row>
    <row r="43" spans="1:8" x14ac:dyDescent="0.3">
      <c r="A43" s="151" t="s">
        <v>64</v>
      </c>
      <c r="B43" s="151"/>
      <c r="C43" s="151"/>
      <c r="D43" s="151"/>
      <c r="E43" s="151"/>
      <c r="F43" s="151"/>
      <c r="G43" s="151"/>
      <c r="H43" s="42"/>
    </row>
    <row r="44" spans="1:8" ht="15" thickBot="1" x14ac:dyDescent="0.35">
      <c r="A44" s="14" t="s">
        <v>18</v>
      </c>
      <c r="B44" s="14" t="s">
        <v>19</v>
      </c>
      <c r="C44" s="14" t="s">
        <v>20</v>
      </c>
      <c r="D44" s="14" t="s">
        <v>21</v>
      </c>
      <c r="E44" s="14" t="s">
        <v>3749</v>
      </c>
      <c r="F44" s="14" t="s">
        <v>22</v>
      </c>
      <c r="G44" s="14" t="s">
        <v>126</v>
      </c>
      <c r="H44" s="47" t="s">
        <v>2</v>
      </c>
    </row>
    <row r="45" spans="1:8" x14ac:dyDescent="0.3">
      <c r="A45" s="2">
        <v>3</v>
      </c>
      <c r="B45" t="s">
        <v>3627</v>
      </c>
      <c r="C45" t="s">
        <v>3746</v>
      </c>
      <c r="D45" t="s">
        <v>36</v>
      </c>
      <c r="E45" t="s">
        <v>25</v>
      </c>
      <c r="G45" s="5"/>
      <c r="H45" s="42" t="s">
        <v>3753</v>
      </c>
    </row>
    <row r="46" spans="1:8" x14ac:dyDescent="0.3">
      <c r="A46" s="2">
        <v>3</v>
      </c>
      <c r="B46" t="s">
        <v>3628</v>
      </c>
      <c r="C46" t="s">
        <v>45</v>
      </c>
      <c r="D46" t="s">
        <v>42</v>
      </c>
      <c r="E46" t="s">
        <v>25</v>
      </c>
      <c r="G46" s="5"/>
      <c r="H46" s="42"/>
    </row>
    <row r="47" spans="1:8" x14ac:dyDescent="0.3">
      <c r="A47" s="55"/>
      <c r="G47" s="5"/>
    </row>
    <row r="48" spans="1:8" x14ac:dyDescent="0.3">
      <c r="A48" s="55"/>
      <c r="G48" s="5"/>
    </row>
    <row r="49" spans="1:8" x14ac:dyDescent="0.3">
      <c r="A49" s="55"/>
      <c r="G49" s="5"/>
    </row>
    <row r="50" spans="1:8" x14ac:dyDescent="0.3">
      <c r="A50" s="151" t="s">
        <v>3712</v>
      </c>
      <c r="B50" s="151"/>
      <c r="C50" s="151"/>
      <c r="D50" s="151"/>
      <c r="E50" s="151"/>
      <c r="F50" s="151"/>
      <c r="G50" s="151"/>
      <c r="H50" s="50"/>
    </row>
    <row r="51" spans="1:8" x14ac:dyDescent="0.3">
      <c r="A51" s="151" t="s">
        <v>3748</v>
      </c>
      <c r="B51" s="151"/>
      <c r="C51" s="151"/>
      <c r="D51" s="151"/>
      <c r="E51" s="151"/>
      <c r="F51" s="151"/>
      <c r="G51" s="151"/>
      <c r="H51" s="50"/>
    </row>
    <row r="52" spans="1:8" ht="15" thickBot="1" x14ac:dyDescent="0.35">
      <c r="A52" s="14" t="s">
        <v>18</v>
      </c>
      <c r="B52" s="14" t="s">
        <v>19</v>
      </c>
      <c r="C52" s="14" t="s">
        <v>20</v>
      </c>
      <c r="D52" s="14" t="s">
        <v>21</v>
      </c>
      <c r="E52" s="14" t="s">
        <v>3749</v>
      </c>
      <c r="F52" s="14" t="s">
        <v>22</v>
      </c>
      <c r="G52" s="14" t="s">
        <v>126</v>
      </c>
      <c r="H52" s="47" t="s">
        <v>2</v>
      </c>
    </row>
    <row r="53" spans="1:8" x14ac:dyDescent="0.3">
      <c r="A53" s="2">
        <v>5</v>
      </c>
      <c r="B53" t="s">
        <v>3621</v>
      </c>
      <c r="C53" t="s">
        <v>131</v>
      </c>
      <c r="D53" t="s">
        <v>24</v>
      </c>
      <c r="E53" t="s">
        <v>25</v>
      </c>
      <c r="F53" s="15"/>
      <c r="H53" s="45"/>
    </row>
    <row r="54" spans="1:8" x14ac:dyDescent="0.3">
      <c r="A54" s="2">
        <v>5</v>
      </c>
      <c r="B54" t="s">
        <v>3622</v>
      </c>
      <c r="C54" t="s">
        <v>132</v>
      </c>
      <c r="D54" t="s">
        <v>3747</v>
      </c>
      <c r="E54" t="s">
        <v>25</v>
      </c>
      <c r="F54" s="15"/>
      <c r="H54" s="45"/>
    </row>
    <row r="55" spans="1:8" ht="28.8" x14ac:dyDescent="0.3">
      <c r="A55" s="2">
        <v>5</v>
      </c>
      <c r="B55" s="7" t="s">
        <v>3623</v>
      </c>
      <c r="C55" s="7" t="s">
        <v>133</v>
      </c>
      <c r="D55" s="7" t="s">
        <v>36</v>
      </c>
      <c r="E55" s="7" t="s">
        <v>41</v>
      </c>
      <c r="F55" s="56"/>
      <c r="G55" s="7"/>
      <c r="H55" s="29" t="s">
        <v>134</v>
      </c>
    </row>
    <row r="56" spans="1:8" x14ac:dyDescent="0.3">
      <c r="A56" s="55"/>
      <c r="G56" s="5"/>
    </row>
    <row r="65" spans="11:12" x14ac:dyDescent="0.3">
      <c r="K65" s="45"/>
      <c r="L65" s="45"/>
    </row>
    <row r="66" spans="11:12" x14ac:dyDescent="0.3">
      <c r="K66" s="50"/>
      <c r="L66" s="50"/>
    </row>
    <row r="67" spans="11:12" x14ac:dyDescent="0.3">
      <c r="K67" s="45"/>
      <c r="L67" s="45"/>
    </row>
    <row r="68" spans="11:12" x14ac:dyDescent="0.3">
      <c r="K68" s="45"/>
      <c r="L68" s="45"/>
    </row>
    <row r="69" spans="11:12" x14ac:dyDescent="0.3">
      <c r="K69" s="45"/>
      <c r="L69" s="45"/>
    </row>
    <row r="70" spans="11:12" x14ac:dyDescent="0.3">
      <c r="K70" s="45"/>
      <c r="L70" s="45"/>
    </row>
    <row r="71" spans="11:12" x14ac:dyDescent="0.3">
      <c r="K71" s="45"/>
      <c r="L71" s="45"/>
    </row>
    <row r="72" spans="11:12" x14ac:dyDescent="0.3">
      <c r="K72" s="45"/>
      <c r="L72" s="45"/>
    </row>
    <row r="73" spans="11:12" x14ac:dyDescent="0.3">
      <c r="K73" s="45"/>
      <c r="L73" s="45"/>
    </row>
    <row r="74" spans="11:12" x14ac:dyDescent="0.3">
      <c r="K74" s="45"/>
      <c r="L74" s="45"/>
    </row>
    <row r="75" spans="11:12" x14ac:dyDescent="0.3">
      <c r="K75" s="45"/>
      <c r="L75" s="45"/>
    </row>
    <row r="76" spans="11:12" x14ac:dyDescent="0.3">
      <c r="K76" s="45"/>
      <c r="L76" s="45"/>
    </row>
    <row r="77" spans="11:12" x14ac:dyDescent="0.3">
      <c r="K77" s="45"/>
      <c r="L77" s="45"/>
    </row>
    <row r="78" spans="11:12" x14ac:dyDescent="0.3">
      <c r="K78" s="45"/>
      <c r="L78" s="45"/>
    </row>
    <row r="79" spans="11:12" x14ac:dyDescent="0.3">
      <c r="K79" s="45"/>
      <c r="L79" s="45"/>
    </row>
    <row r="80" spans="11:12" x14ac:dyDescent="0.3">
      <c r="K80" s="45"/>
      <c r="L80" s="45"/>
    </row>
    <row r="81" spans="11:12" x14ac:dyDescent="0.3">
      <c r="K81" s="45"/>
      <c r="L81" s="45"/>
    </row>
    <row r="82" spans="11:12" x14ac:dyDescent="0.3">
      <c r="K82" s="43"/>
      <c r="L82" s="43"/>
    </row>
    <row r="83" spans="11:12" x14ac:dyDescent="0.3">
      <c r="K83" s="45"/>
      <c r="L83" s="45"/>
    </row>
    <row r="84" spans="11:12" x14ac:dyDescent="0.3">
      <c r="K84" s="45"/>
      <c r="L84" s="45"/>
    </row>
  </sheetData>
  <mergeCells count="9">
    <mergeCell ref="A50:G50"/>
    <mergeCell ref="A51:G51"/>
    <mergeCell ref="A7:G7"/>
    <mergeCell ref="A43:G43"/>
    <mergeCell ref="A2:H2"/>
    <mergeCell ref="C20:D20"/>
    <mergeCell ref="A41:H41"/>
    <mergeCell ref="A5:H5"/>
    <mergeCell ref="A14:G14"/>
  </mergeCells>
  <conditionalFormatting sqref="C53">
    <cfRule type="duplicateValues" dxfId="198" priority="5"/>
  </conditionalFormatting>
  <conditionalFormatting sqref="C8">
    <cfRule type="duplicateValues" dxfId="197" priority="4"/>
  </conditionalFormatting>
  <conditionalFormatting sqref="C44">
    <cfRule type="duplicateValues" dxfId="196" priority="3"/>
  </conditionalFormatting>
  <conditionalFormatting sqref="C52">
    <cfRule type="duplicateValues" dxfId="195" priority="2"/>
  </conditionalFormatting>
  <conditionalFormatting sqref="C15">
    <cfRule type="duplicateValues" dxfId="194" priority="1"/>
  </conditionalFormatting>
  <pageMargins left="0.7" right="0.7" top="0.75" bottom="0.75" header="0.3" footer="0.3"/>
  <pageSetup paperSize="9" scale="84" fitToHeight="0" orientation="landscape" r:id="rId1"/>
  <ignoredErrors>
    <ignoredError sqref="F16" numberStoredAsText="1"/>
  </ignoredErrors>
  <tableParts count="5">
    <tablePart r:id="rId2"/>
    <tablePart r:id="rId3"/>
    <tablePart r:id="rId4"/>
    <tablePart r:id="rId5"/>
    <tablePart r:id="rId6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77"/>
  <sheetViews>
    <sheetView view="pageBreakPreview" zoomScale="80" zoomScaleNormal="100" zoomScaleSheetLayoutView="80" workbookViewId="0">
      <selection activeCell="B44" sqref="B44"/>
    </sheetView>
  </sheetViews>
  <sheetFormatPr defaultRowHeight="14.4" x14ac:dyDescent="0.3"/>
  <cols>
    <col min="1" max="1" width="10.44140625" customWidth="1"/>
    <col min="2" max="2" width="13.88671875" bestFit="1" customWidth="1"/>
    <col min="3" max="3" width="24.6640625" bestFit="1" customWidth="1"/>
    <col min="4" max="4" width="14.33203125" bestFit="1" customWidth="1"/>
    <col min="5" max="5" width="25" bestFit="1" customWidth="1"/>
    <col min="6" max="6" width="12.6640625" bestFit="1" customWidth="1"/>
    <col min="7" max="7" width="26.44140625" customWidth="1"/>
    <col min="8" max="8" width="27.88671875" customWidth="1"/>
    <col min="9" max="9" width="27.33203125" customWidth="1"/>
    <col min="10" max="10" width="18.6640625" bestFit="1" customWidth="1"/>
    <col min="11" max="11" width="18.5546875" bestFit="1" customWidth="1"/>
    <col min="12" max="12" width="22.44140625" bestFit="1" customWidth="1"/>
    <col min="13" max="13" width="12.6640625" customWidth="1"/>
    <col min="14" max="14" width="23.33203125" bestFit="1" customWidth="1"/>
    <col min="15" max="15" width="27.88671875" customWidth="1"/>
    <col min="16" max="16" width="11.88671875" customWidth="1"/>
    <col min="18" max="18" width="10.33203125" bestFit="1" customWidth="1"/>
    <col min="19" max="19" width="6.109375" bestFit="1" customWidth="1"/>
    <col min="20" max="20" width="18" bestFit="1" customWidth="1"/>
    <col min="21" max="21" width="12.5546875" customWidth="1"/>
  </cols>
  <sheetData>
    <row r="2" spans="1:12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4" spans="1:12" ht="18" x14ac:dyDescent="0.35">
      <c r="A4" s="154" t="s">
        <v>3727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2" x14ac:dyDescent="0.3">
      <c r="K5" s="123"/>
      <c r="L5" s="123"/>
    </row>
    <row r="6" spans="1:12" x14ac:dyDescent="0.3">
      <c r="A6" s="19" t="s">
        <v>16</v>
      </c>
      <c r="B6" s="19" t="s">
        <v>168</v>
      </c>
      <c r="C6" s="19" t="s">
        <v>160</v>
      </c>
      <c r="D6" s="19" t="s">
        <v>685</v>
      </c>
      <c r="E6" s="19" t="s">
        <v>699</v>
      </c>
      <c r="F6" s="19" t="s">
        <v>161</v>
      </c>
      <c r="G6" s="19" t="s">
        <v>162</v>
      </c>
      <c r="H6" s="19" t="s">
        <v>163</v>
      </c>
      <c r="I6" s="19" t="s">
        <v>164</v>
      </c>
      <c r="J6" s="19" t="s">
        <v>165</v>
      </c>
      <c r="K6" s="19" t="s">
        <v>166</v>
      </c>
      <c r="L6" s="19" t="s">
        <v>167</v>
      </c>
    </row>
    <row r="7" spans="1:12" x14ac:dyDescent="0.3">
      <c r="A7" s="131">
        <v>1</v>
      </c>
      <c r="B7" s="133" t="s">
        <v>1895</v>
      </c>
      <c r="C7" s="133" t="s">
        <v>1896</v>
      </c>
      <c r="D7" s="133" t="s">
        <v>686</v>
      </c>
      <c r="E7" s="133" t="s">
        <v>1897</v>
      </c>
      <c r="F7" s="133"/>
      <c r="G7" s="133" t="s">
        <v>170</v>
      </c>
      <c r="H7" s="133" t="s">
        <v>171</v>
      </c>
      <c r="I7" s="133"/>
      <c r="J7" s="133" t="s">
        <v>173</v>
      </c>
      <c r="K7" s="133">
        <v>42300</v>
      </c>
      <c r="L7" s="133" t="s">
        <v>1898</v>
      </c>
    </row>
    <row r="8" spans="1:12" x14ac:dyDescent="0.3">
      <c r="A8" s="131">
        <v>2</v>
      </c>
      <c r="B8" s="133" t="s">
        <v>1899</v>
      </c>
      <c r="C8" s="133" t="s">
        <v>1900</v>
      </c>
      <c r="D8" s="133" t="s">
        <v>686</v>
      </c>
      <c r="E8" s="133" t="s">
        <v>1897</v>
      </c>
      <c r="F8" s="133"/>
      <c r="G8" s="133" t="s">
        <v>170</v>
      </c>
      <c r="H8" s="133" t="s">
        <v>171</v>
      </c>
      <c r="I8" s="133"/>
      <c r="J8" s="133" t="s">
        <v>173</v>
      </c>
      <c r="K8" s="133">
        <v>42302</v>
      </c>
      <c r="L8" s="133" t="s">
        <v>1901</v>
      </c>
    </row>
    <row r="9" spans="1:12" x14ac:dyDescent="0.3">
      <c r="A9" s="131">
        <v>3</v>
      </c>
      <c r="B9" s="133" t="s">
        <v>1902</v>
      </c>
      <c r="C9" s="133" t="s">
        <v>1903</v>
      </c>
      <c r="D9" s="133" t="s">
        <v>686</v>
      </c>
      <c r="E9" s="133" t="s">
        <v>1897</v>
      </c>
      <c r="F9" s="133"/>
      <c r="G9" s="133" t="s">
        <v>170</v>
      </c>
      <c r="H9" s="133" t="s">
        <v>171</v>
      </c>
      <c r="I9" s="133"/>
      <c r="J9" s="133" t="s">
        <v>173</v>
      </c>
      <c r="K9" s="133">
        <v>42304</v>
      </c>
      <c r="L9" s="133" t="s">
        <v>1904</v>
      </c>
    </row>
    <row r="10" spans="1:12" x14ac:dyDescent="0.3">
      <c r="A10" s="131">
        <v>4</v>
      </c>
      <c r="B10" s="133" t="s">
        <v>1905</v>
      </c>
      <c r="C10" s="133" t="s">
        <v>1906</v>
      </c>
      <c r="D10" s="133" t="s">
        <v>686</v>
      </c>
      <c r="E10" s="133" t="s">
        <v>1897</v>
      </c>
      <c r="F10" s="133"/>
      <c r="G10" s="133" t="s">
        <v>170</v>
      </c>
      <c r="H10" s="133" t="s">
        <v>171</v>
      </c>
      <c r="I10" s="133"/>
      <c r="J10" s="133" t="s">
        <v>173</v>
      </c>
      <c r="K10" s="133">
        <v>42306</v>
      </c>
      <c r="L10" s="133" t="s">
        <v>1907</v>
      </c>
    </row>
    <row r="11" spans="1:12" x14ac:dyDescent="0.3">
      <c r="A11" s="131">
        <v>5</v>
      </c>
      <c r="B11" s="133" t="s">
        <v>1908</v>
      </c>
      <c r="C11" s="133" t="s">
        <v>1909</v>
      </c>
      <c r="D11" s="133" t="s">
        <v>686</v>
      </c>
      <c r="E11" s="133" t="s">
        <v>1897</v>
      </c>
      <c r="F11" s="133"/>
      <c r="G11" s="133" t="s">
        <v>170</v>
      </c>
      <c r="H11" s="133" t="s">
        <v>171</v>
      </c>
      <c r="I11" s="133"/>
      <c r="J11" s="133" t="s">
        <v>173</v>
      </c>
      <c r="K11" s="133">
        <v>42308</v>
      </c>
      <c r="L11" s="133" t="s">
        <v>1910</v>
      </c>
    </row>
    <row r="12" spans="1:12" x14ac:dyDescent="0.3">
      <c r="A12" s="131">
        <v>6</v>
      </c>
      <c r="B12" s="133" t="s">
        <v>1911</v>
      </c>
      <c r="C12" s="133" t="s">
        <v>1912</v>
      </c>
      <c r="D12" s="133" t="s">
        <v>686</v>
      </c>
      <c r="E12" s="133" t="s">
        <v>1897</v>
      </c>
      <c r="F12" s="133"/>
      <c r="G12" s="133" t="s">
        <v>170</v>
      </c>
      <c r="H12" s="133" t="s">
        <v>171</v>
      </c>
      <c r="I12" s="133"/>
      <c r="J12" s="133" t="s">
        <v>173</v>
      </c>
      <c r="K12" s="133">
        <v>42310</v>
      </c>
      <c r="L12" s="133" t="s">
        <v>1913</v>
      </c>
    </row>
    <row r="13" spans="1:12" x14ac:dyDescent="0.3">
      <c r="A13" s="131">
        <v>7</v>
      </c>
      <c r="B13" s="133" t="s">
        <v>1914</v>
      </c>
      <c r="C13" s="133" t="s">
        <v>1915</v>
      </c>
      <c r="D13" s="133" t="s">
        <v>686</v>
      </c>
      <c r="E13" s="133" t="s">
        <v>1897</v>
      </c>
      <c r="F13" s="133"/>
      <c r="G13" s="133" t="s">
        <v>170</v>
      </c>
      <c r="H13" s="133" t="s">
        <v>171</v>
      </c>
      <c r="I13" s="133"/>
      <c r="J13" s="133" t="s">
        <v>173</v>
      </c>
      <c r="K13" s="133">
        <v>42312</v>
      </c>
      <c r="L13" s="133" t="s">
        <v>1916</v>
      </c>
    </row>
    <row r="14" spans="1:12" x14ac:dyDescent="0.3">
      <c r="A14" s="131">
        <v>8</v>
      </c>
      <c r="B14" s="133" t="s">
        <v>1917</v>
      </c>
      <c r="C14" s="133" t="s">
        <v>1918</v>
      </c>
      <c r="D14" s="133" t="s">
        <v>687</v>
      </c>
      <c r="E14" s="133" t="s">
        <v>1897</v>
      </c>
      <c r="F14" s="133"/>
      <c r="G14" s="133" t="s">
        <v>170</v>
      </c>
      <c r="H14" s="133" t="s">
        <v>171</v>
      </c>
      <c r="I14" s="133"/>
      <c r="J14" s="133" t="s">
        <v>173</v>
      </c>
      <c r="K14" s="133">
        <v>42314</v>
      </c>
      <c r="L14" s="133" t="s">
        <v>1919</v>
      </c>
    </row>
    <row r="15" spans="1:12" x14ac:dyDescent="0.3">
      <c r="A15" s="131">
        <v>9</v>
      </c>
      <c r="B15" s="133" t="s">
        <v>1920</v>
      </c>
      <c r="C15" s="133" t="s">
        <v>1921</v>
      </c>
      <c r="D15" s="133" t="s">
        <v>687</v>
      </c>
      <c r="E15" s="133" t="s">
        <v>1897</v>
      </c>
      <c r="F15" s="133"/>
      <c r="G15" s="133" t="s">
        <v>170</v>
      </c>
      <c r="H15" s="133" t="s">
        <v>171</v>
      </c>
      <c r="I15" s="133"/>
      <c r="J15" s="133" t="s">
        <v>173</v>
      </c>
      <c r="K15" s="133">
        <v>42316</v>
      </c>
      <c r="L15" s="133" t="s">
        <v>1922</v>
      </c>
    </row>
    <row r="16" spans="1:12" x14ac:dyDescent="0.3">
      <c r="A16" s="131">
        <v>10</v>
      </c>
      <c r="B16" s="133" t="s">
        <v>1923</v>
      </c>
      <c r="C16" s="133" t="s">
        <v>1924</v>
      </c>
      <c r="D16" s="133" t="s">
        <v>687</v>
      </c>
      <c r="E16" s="133" t="s">
        <v>1897</v>
      </c>
      <c r="F16" s="133"/>
      <c r="G16" s="133" t="s">
        <v>170</v>
      </c>
      <c r="H16" s="133" t="s">
        <v>171</v>
      </c>
      <c r="I16" s="133"/>
      <c r="J16" s="133" t="s">
        <v>173</v>
      </c>
      <c r="K16" s="133">
        <v>42318</v>
      </c>
      <c r="L16" s="133" t="s">
        <v>1925</v>
      </c>
    </row>
    <row r="17" spans="1:12" x14ac:dyDescent="0.3">
      <c r="A17" s="131">
        <v>11</v>
      </c>
      <c r="B17" s="133" t="s">
        <v>1926</v>
      </c>
      <c r="C17" s="133" t="s">
        <v>1927</v>
      </c>
      <c r="D17" s="133" t="s">
        <v>691</v>
      </c>
      <c r="E17" s="133" t="s">
        <v>1897</v>
      </c>
      <c r="F17" s="133"/>
      <c r="G17" s="133" t="s">
        <v>170</v>
      </c>
      <c r="H17" s="133" t="s">
        <v>171</v>
      </c>
      <c r="I17" s="133"/>
      <c r="J17" s="133" t="s">
        <v>173</v>
      </c>
      <c r="K17" s="133">
        <v>42320</v>
      </c>
      <c r="L17" s="133" t="s">
        <v>1928</v>
      </c>
    </row>
    <row r="18" spans="1:12" x14ac:dyDescent="0.3">
      <c r="A18" s="131">
        <v>12</v>
      </c>
      <c r="B18" s="133" t="s">
        <v>1929</v>
      </c>
      <c r="C18" s="133" t="s">
        <v>1930</v>
      </c>
      <c r="D18" s="133" t="s">
        <v>691</v>
      </c>
      <c r="E18" s="133" t="s">
        <v>1897</v>
      </c>
      <c r="F18" s="133"/>
      <c r="G18" s="133" t="s">
        <v>170</v>
      </c>
      <c r="H18" s="133" t="s">
        <v>171</v>
      </c>
      <c r="I18" s="133"/>
      <c r="J18" s="133" t="s">
        <v>173</v>
      </c>
      <c r="K18" s="133">
        <v>42322</v>
      </c>
      <c r="L18" s="133" t="s">
        <v>1931</v>
      </c>
    </row>
    <row r="19" spans="1:12" x14ac:dyDescent="0.3">
      <c r="A19" s="131">
        <v>13</v>
      </c>
      <c r="B19" s="133" t="s">
        <v>1932</v>
      </c>
      <c r="C19" s="133" t="s">
        <v>1933</v>
      </c>
      <c r="D19" s="133" t="s">
        <v>691</v>
      </c>
      <c r="E19" s="133" t="s">
        <v>1897</v>
      </c>
      <c r="F19" s="133"/>
      <c r="G19" s="133" t="s">
        <v>170</v>
      </c>
      <c r="H19" s="133" t="s">
        <v>171</v>
      </c>
      <c r="I19" s="133"/>
      <c r="J19" s="133" t="s">
        <v>173</v>
      </c>
      <c r="K19" s="133">
        <v>42324</v>
      </c>
      <c r="L19" s="133" t="s">
        <v>1934</v>
      </c>
    </row>
    <row r="20" spans="1:12" x14ac:dyDescent="0.3">
      <c r="A20" s="131">
        <v>14</v>
      </c>
      <c r="B20" s="133" t="s">
        <v>1935</v>
      </c>
      <c r="C20" s="133" t="s">
        <v>1936</v>
      </c>
      <c r="D20" s="133" t="s">
        <v>694</v>
      </c>
      <c r="E20" s="133" t="s">
        <v>1897</v>
      </c>
      <c r="F20" s="133"/>
      <c r="G20" s="133" t="s">
        <v>170</v>
      </c>
      <c r="H20" s="133" t="s">
        <v>171</v>
      </c>
      <c r="I20" s="133"/>
      <c r="J20" s="133" t="s">
        <v>173</v>
      </c>
      <c r="K20" s="133">
        <v>42326</v>
      </c>
      <c r="L20" s="133" t="s">
        <v>1937</v>
      </c>
    </row>
    <row r="21" spans="1:12" x14ac:dyDescent="0.3">
      <c r="A21" s="131">
        <v>15</v>
      </c>
      <c r="B21" s="133" t="s">
        <v>1938</v>
      </c>
      <c r="C21" s="133" t="s">
        <v>1939</v>
      </c>
      <c r="D21" s="133" t="s">
        <v>694</v>
      </c>
      <c r="E21" s="133" t="s">
        <v>1897</v>
      </c>
      <c r="F21" s="133"/>
      <c r="G21" s="133" t="s">
        <v>170</v>
      </c>
      <c r="H21" s="133" t="s">
        <v>171</v>
      </c>
      <c r="I21" s="133"/>
      <c r="J21" s="133" t="s">
        <v>173</v>
      </c>
      <c r="K21" s="133">
        <v>42328</v>
      </c>
      <c r="L21" s="133" t="s">
        <v>1940</v>
      </c>
    </row>
    <row r="22" spans="1:12" x14ac:dyDescent="0.3">
      <c r="A22" s="131">
        <v>16</v>
      </c>
      <c r="B22" s="133" t="s">
        <v>1941</v>
      </c>
      <c r="C22" s="133" t="s">
        <v>1942</v>
      </c>
      <c r="D22" s="133" t="s">
        <v>694</v>
      </c>
      <c r="E22" s="133" t="s">
        <v>1897</v>
      </c>
      <c r="F22" s="133"/>
      <c r="G22" s="133" t="s">
        <v>170</v>
      </c>
      <c r="H22" s="133" t="s">
        <v>171</v>
      </c>
      <c r="I22" s="133"/>
      <c r="J22" s="133" t="s">
        <v>173</v>
      </c>
      <c r="K22" s="133">
        <v>42330</v>
      </c>
      <c r="L22" s="133" t="s">
        <v>1943</v>
      </c>
    </row>
    <row r="23" spans="1:12" x14ac:dyDescent="0.3">
      <c r="A23" s="131">
        <v>17</v>
      </c>
      <c r="B23" s="133" t="s">
        <v>1944</v>
      </c>
      <c r="C23" s="133" t="s">
        <v>1945</v>
      </c>
      <c r="D23" s="133" t="s">
        <v>692</v>
      </c>
      <c r="E23" s="133" t="s">
        <v>1897</v>
      </c>
      <c r="F23" s="133"/>
      <c r="G23" s="133" t="s">
        <v>170</v>
      </c>
      <c r="H23" s="133" t="s">
        <v>171</v>
      </c>
      <c r="I23" s="133"/>
      <c r="J23" s="133" t="s">
        <v>173</v>
      </c>
      <c r="K23" s="133">
        <v>42332</v>
      </c>
      <c r="L23" s="133" t="s">
        <v>1946</v>
      </c>
    </row>
    <row r="24" spans="1:12" x14ac:dyDescent="0.3">
      <c r="A24" s="131">
        <v>18</v>
      </c>
      <c r="B24" s="133" t="s">
        <v>1947</v>
      </c>
      <c r="C24" s="133" t="s">
        <v>1948</v>
      </c>
      <c r="D24" s="133" t="s">
        <v>692</v>
      </c>
      <c r="E24" s="133" t="s">
        <v>1897</v>
      </c>
      <c r="F24" s="133"/>
      <c r="G24" s="133" t="s">
        <v>170</v>
      </c>
      <c r="H24" s="133" t="s">
        <v>171</v>
      </c>
      <c r="I24" s="133"/>
      <c r="J24" s="133" t="s">
        <v>173</v>
      </c>
      <c r="K24" s="133">
        <v>42334</v>
      </c>
      <c r="L24" s="133" t="s">
        <v>1949</v>
      </c>
    </row>
    <row r="25" spans="1:12" x14ac:dyDescent="0.3">
      <c r="A25" s="131">
        <v>19</v>
      </c>
      <c r="B25" s="133" t="s">
        <v>1950</v>
      </c>
      <c r="C25" s="133" t="s">
        <v>1951</v>
      </c>
      <c r="D25" s="133" t="s">
        <v>692</v>
      </c>
      <c r="E25" s="133" t="s">
        <v>1897</v>
      </c>
      <c r="F25" s="133"/>
      <c r="G25" s="133" t="s">
        <v>170</v>
      </c>
      <c r="H25" s="133" t="s">
        <v>171</v>
      </c>
      <c r="I25" s="133"/>
      <c r="J25" s="133" t="s">
        <v>173</v>
      </c>
      <c r="K25" s="133">
        <v>42336</v>
      </c>
      <c r="L25" s="133" t="s">
        <v>1952</v>
      </c>
    </row>
    <row r="26" spans="1:12" x14ac:dyDescent="0.3">
      <c r="A26" s="131">
        <v>20</v>
      </c>
      <c r="B26" s="133" t="s">
        <v>1953</v>
      </c>
      <c r="C26" s="133" t="s">
        <v>1954</v>
      </c>
      <c r="D26" s="133" t="s">
        <v>695</v>
      </c>
      <c r="E26" s="133" t="s">
        <v>1897</v>
      </c>
      <c r="F26" s="133"/>
      <c r="G26" s="133" t="s">
        <v>170</v>
      </c>
      <c r="H26" s="133" t="s">
        <v>171</v>
      </c>
      <c r="I26" s="133"/>
      <c r="J26" s="133" t="s">
        <v>173</v>
      </c>
      <c r="K26" s="133">
        <v>42338</v>
      </c>
      <c r="L26" s="133" t="s">
        <v>1955</v>
      </c>
    </row>
    <row r="27" spans="1:12" x14ac:dyDescent="0.3">
      <c r="A27" s="131">
        <v>21</v>
      </c>
      <c r="B27" s="133" t="s">
        <v>1956</v>
      </c>
      <c r="C27" s="133" t="s">
        <v>1957</v>
      </c>
      <c r="D27" s="133" t="s">
        <v>695</v>
      </c>
      <c r="E27" s="133" t="s">
        <v>1897</v>
      </c>
      <c r="F27" s="133"/>
      <c r="G27" s="133" t="s">
        <v>170</v>
      </c>
      <c r="H27" s="133" t="s">
        <v>171</v>
      </c>
      <c r="I27" s="133"/>
      <c r="J27" s="133" t="s">
        <v>173</v>
      </c>
      <c r="K27" s="133">
        <v>42340</v>
      </c>
      <c r="L27" s="133" t="s">
        <v>1958</v>
      </c>
    </row>
    <row r="28" spans="1:12" x14ac:dyDescent="0.3">
      <c r="A28" s="131">
        <v>22</v>
      </c>
      <c r="B28" s="133" t="s">
        <v>1959</v>
      </c>
      <c r="C28" s="133" t="s">
        <v>1960</v>
      </c>
      <c r="D28" s="133" t="s">
        <v>695</v>
      </c>
      <c r="E28" s="133" t="s">
        <v>1897</v>
      </c>
      <c r="F28" s="133"/>
      <c r="G28" s="133" t="s">
        <v>170</v>
      </c>
      <c r="H28" s="133" t="s">
        <v>171</v>
      </c>
      <c r="I28" s="133"/>
      <c r="J28" s="133" t="s">
        <v>173</v>
      </c>
      <c r="K28" s="133">
        <v>42342</v>
      </c>
      <c r="L28" s="133" t="s">
        <v>1961</v>
      </c>
    </row>
    <row r="29" spans="1:12" x14ac:dyDescent="0.3">
      <c r="A29" s="131">
        <v>23</v>
      </c>
      <c r="B29" s="133" t="s">
        <v>1962</v>
      </c>
      <c r="C29" s="133" t="s">
        <v>1963</v>
      </c>
      <c r="D29" s="133" t="s">
        <v>693</v>
      </c>
      <c r="E29" s="133" t="s">
        <v>1897</v>
      </c>
      <c r="F29" s="133"/>
      <c r="G29" s="133" t="s">
        <v>170</v>
      </c>
      <c r="H29" s="133" t="s">
        <v>171</v>
      </c>
      <c r="I29" s="133"/>
      <c r="J29" s="133" t="s">
        <v>173</v>
      </c>
      <c r="K29" s="133">
        <v>42344</v>
      </c>
      <c r="L29" s="133" t="s">
        <v>1964</v>
      </c>
    </row>
    <row r="30" spans="1:12" x14ac:dyDescent="0.3">
      <c r="A30" s="131">
        <v>24</v>
      </c>
      <c r="B30" s="133" t="s">
        <v>1965</v>
      </c>
      <c r="C30" s="133" t="s">
        <v>1966</v>
      </c>
      <c r="D30" s="133" t="s">
        <v>693</v>
      </c>
      <c r="E30" s="133" t="s">
        <v>1897</v>
      </c>
      <c r="F30" s="133"/>
      <c r="G30" s="133" t="s">
        <v>170</v>
      </c>
      <c r="H30" s="133" t="s">
        <v>171</v>
      </c>
      <c r="I30" s="133"/>
      <c r="J30" s="133" t="s">
        <v>173</v>
      </c>
      <c r="K30" s="133">
        <v>42346</v>
      </c>
      <c r="L30" s="133" t="s">
        <v>1967</v>
      </c>
    </row>
    <row r="31" spans="1:12" x14ac:dyDescent="0.3">
      <c r="A31" s="131">
        <v>25</v>
      </c>
      <c r="B31" s="133" t="s">
        <v>1968</v>
      </c>
      <c r="C31" s="133" t="s">
        <v>1969</v>
      </c>
      <c r="D31" s="133" t="s">
        <v>693</v>
      </c>
      <c r="E31" s="133" t="s">
        <v>1897</v>
      </c>
      <c r="F31" s="133"/>
      <c r="G31" s="133" t="s">
        <v>170</v>
      </c>
      <c r="H31" s="133" t="s">
        <v>171</v>
      </c>
      <c r="I31" s="133"/>
      <c r="J31" s="133" t="s">
        <v>173</v>
      </c>
      <c r="K31" s="133">
        <v>42348</v>
      </c>
      <c r="L31" s="133" t="s">
        <v>1970</v>
      </c>
    </row>
    <row r="32" spans="1:12" x14ac:dyDescent="0.3">
      <c r="A32" s="131">
        <v>26</v>
      </c>
      <c r="B32" s="133" t="s">
        <v>1971</v>
      </c>
      <c r="C32" s="133" t="s">
        <v>1972</v>
      </c>
      <c r="D32" s="133" t="s">
        <v>696</v>
      </c>
      <c r="E32" s="133" t="s">
        <v>1897</v>
      </c>
      <c r="F32" s="133"/>
      <c r="G32" s="133" t="s">
        <v>170</v>
      </c>
      <c r="H32" s="133" t="s">
        <v>171</v>
      </c>
      <c r="I32" s="133"/>
      <c r="J32" s="133" t="s">
        <v>173</v>
      </c>
      <c r="K32" s="133">
        <v>42350</v>
      </c>
      <c r="L32" s="133" t="s">
        <v>1973</v>
      </c>
    </row>
    <row r="33" spans="1:12" x14ac:dyDescent="0.3">
      <c r="A33" s="131">
        <v>27</v>
      </c>
      <c r="B33" s="133" t="s">
        <v>1974</v>
      </c>
      <c r="C33" s="133" t="s">
        <v>1975</v>
      </c>
      <c r="D33" s="133" t="s">
        <v>696</v>
      </c>
      <c r="E33" s="133" t="s">
        <v>1897</v>
      </c>
      <c r="F33" s="133"/>
      <c r="G33" s="133" t="s">
        <v>170</v>
      </c>
      <c r="H33" s="133" t="s">
        <v>171</v>
      </c>
      <c r="I33" s="133"/>
      <c r="J33" s="133" t="s">
        <v>173</v>
      </c>
      <c r="K33" s="133">
        <v>42352</v>
      </c>
      <c r="L33" s="133" t="s">
        <v>1976</v>
      </c>
    </row>
    <row r="34" spans="1:12" x14ac:dyDescent="0.3">
      <c r="A34" s="131">
        <v>28</v>
      </c>
      <c r="B34" s="133" t="s">
        <v>1977</v>
      </c>
      <c r="C34" s="133" t="s">
        <v>1978</v>
      </c>
      <c r="D34" s="133" t="s">
        <v>696</v>
      </c>
      <c r="E34" s="133" t="s">
        <v>1897</v>
      </c>
      <c r="F34" s="133"/>
      <c r="G34" s="133" t="s">
        <v>170</v>
      </c>
      <c r="H34" s="133" t="s">
        <v>171</v>
      </c>
      <c r="I34" s="133"/>
      <c r="J34" s="133" t="s">
        <v>173</v>
      </c>
      <c r="K34" s="133">
        <v>42354</v>
      </c>
      <c r="L34" s="133" t="s">
        <v>1979</v>
      </c>
    </row>
    <row r="35" spans="1:12" x14ac:dyDescent="0.3">
      <c r="A35" s="131">
        <v>29</v>
      </c>
      <c r="B35" s="133" t="s">
        <v>1980</v>
      </c>
      <c r="C35" s="133" t="s">
        <v>1981</v>
      </c>
      <c r="D35" s="133" t="s">
        <v>697</v>
      </c>
      <c r="E35" s="133" t="s">
        <v>1897</v>
      </c>
      <c r="F35" s="133"/>
      <c r="G35" s="133" t="s">
        <v>170</v>
      </c>
      <c r="H35" s="133" t="s">
        <v>171</v>
      </c>
      <c r="I35" s="133"/>
      <c r="J35" s="133" t="s">
        <v>173</v>
      </c>
      <c r="K35" s="133">
        <v>42356</v>
      </c>
      <c r="L35" s="133" t="s">
        <v>1982</v>
      </c>
    </row>
    <row r="36" spans="1:12" x14ac:dyDescent="0.3">
      <c r="A36" s="131">
        <v>30</v>
      </c>
      <c r="B36" s="133" t="s">
        <v>1983</v>
      </c>
      <c r="C36" s="133" t="s">
        <v>1984</v>
      </c>
      <c r="D36" s="133" t="s">
        <v>697</v>
      </c>
      <c r="E36" s="133" t="s">
        <v>1897</v>
      </c>
      <c r="F36" s="133"/>
      <c r="G36" s="133" t="s">
        <v>170</v>
      </c>
      <c r="H36" s="133" t="s">
        <v>171</v>
      </c>
      <c r="I36" s="133"/>
      <c r="J36" s="133" t="s">
        <v>173</v>
      </c>
      <c r="K36" s="133">
        <v>42358</v>
      </c>
      <c r="L36" s="133" t="s">
        <v>1985</v>
      </c>
    </row>
    <row r="37" spans="1:12" x14ac:dyDescent="0.3">
      <c r="A37" s="131">
        <v>31</v>
      </c>
      <c r="B37" s="133" t="s">
        <v>1986</v>
      </c>
      <c r="C37" s="133" t="s">
        <v>1987</v>
      </c>
      <c r="D37" s="133" t="s">
        <v>697</v>
      </c>
      <c r="E37" s="133" t="s">
        <v>1897</v>
      </c>
      <c r="F37" s="133"/>
      <c r="G37" s="133" t="s">
        <v>170</v>
      </c>
      <c r="H37" s="133" t="s">
        <v>171</v>
      </c>
      <c r="I37" s="133"/>
      <c r="J37" s="133" t="s">
        <v>173</v>
      </c>
      <c r="K37" s="133">
        <v>42360</v>
      </c>
      <c r="L37" s="133" t="s">
        <v>1988</v>
      </c>
    </row>
    <row r="38" spans="1:12" x14ac:dyDescent="0.3">
      <c r="A38" s="131">
        <v>32</v>
      </c>
      <c r="B38" s="133" t="s">
        <v>1989</v>
      </c>
      <c r="C38" s="133" t="s">
        <v>1990</v>
      </c>
      <c r="D38" s="133" t="s">
        <v>698</v>
      </c>
      <c r="E38" s="133" t="s">
        <v>1897</v>
      </c>
      <c r="F38" s="133"/>
      <c r="G38" s="133" t="s">
        <v>170</v>
      </c>
      <c r="H38" s="133" t="s">
        <v>171</v>
      </c>
      <c r="I38" s="133"/>
      <c r="J38" s="133" t="s">
        <v>173</v>
      </c>
      <c r="K38" s="133">
        <v>42362</v>
      </c>
      <c r="L38" s="133" t="s">
        <v>1991</v>
      </c>
    </row>
    <row r="39" spans="1:12" x14ac:dyDescent="0.3">
      <c r="A39" s="131">
        <v>33</v>
      </c>
      <c r="B39" s="133" t="s">
        <v>1992</v>
      </c>
      <c r="C39" s="133" t="s">
        <v>1993</v>
      </c>
      <c r="D39" s="133" t="s">
        <v>698</v>
      </c>
      <c r="E39" s="133" t="s">
        <v>1897</v>
      </c>
      <c r="F39" s="133"/>
      <c r="G39" s="133" t="s">
        <v>170</v>
      </c>
      <c r="H39" s="133" t="s">
        <v>171</v>
      </c>
      <c r="I39" s="133"/>
      <c r="J39" s="133" t="s">
        <v>173</v>
      </c>
      <c r="K39" s="133">
        <v>42364</v>
      </c>
      <c r="L39" s="133" t="s">
        <v>1994</v>
      </c>
    </row>
    <row r="40" spans="1:12" x14ac:dyDescent="0.3">
      <c r="A40" s="131">
        <v>34</v>
      </c>
      <c r="B40" s="133" t="s">
        <v>1995</v>
      </c>
      <c r="C40" s="133" t="s">
        <v>1996</v>
      </c>
      <c r="D40" s="133" t="s">
        <v>698</v>
      </c>
      <c r="E40" s="133" t="s">
        <v>1897</v>
      </c>
      <c r="F40" s="133"/>
      <c r="G40" s="133" t="s">
        <v>170</v>
      </c>
      <c r="H40" s="133" t="s">
        <v>171</v>
      </c>
      <c r="I40" s="133"/>
      <c r="J40" s="133" t="s">
        <v>173</v>
      </c>
      <c r="K40" s="133">
        <v>42366</v>
      </c>
      <c r="L40" s="133" t="s">
        <v>1997</v>
      </c>
    </row>
    <row r="41" spans="1:12" x14ac:dyDescent="0.3">
      <c r="A41" s="131">
        <v>35</v>
      </c>
      <c r="B41" s="133" t="s">
        <v>1998</v>
      </c>
      <c r="C41" s="133" t="s">
        <v>1999</v>
      </c>
      <c r="D41" s="133" t="s">
        <v>688</v>
      </c>
      <c r="E41" s="133" t="s">
        <v>1897</v>
      </c>
      <c r="F41" s="133"/>
      <c r="G41" s="133" t="s">
        <v>170</v>
      </c>
      <c r="H41" s="133" t="s">
        <v>171</v>
      </c>
      <c r="I41" s="133"/>
      <c r="J41" s="133" t="s">
        <v>173</v>
      </c>
      <c r="K41" s="133">
        <v>42368</v>
      </c>
      <c r="L41" s="133" t="s">
        <v>2000</v>
      </c>
    </row>
    <row r="42" spans="1:12" x14ac:dyDescent="0.3">
      <c r="A42" s="131">
        <v>36</v>
      </c>
      <c r="B42" s="133" t="s">
        <v>2001</v>
      </c>
      <c r="C42" s="133" t="s">
        <v>2002</v>
      </c>
      <c r="D42" s="133" t="s">
        <v>688</v>
      </c>
      <c r="E42" s="133" t="s">
        <v>1897</v>
      </c>
      <c r="F42" s="133"/>
      <c r="G42" s="133" t="s">
        <v>170</v>
      </c>
      <c r="H42" s="133" t="s">
        <v>171</v>
      </c>
      <c r="I42" s="133"/>
      <c r="J42" s="133" t="s">
        <v>173</v>
      </c>
      <c r="K42" s="133">
        <v>42370</v>
      </c>
      <c r="L42" s="133" t="s">
        <v>2003</v>
      </c>
    </row>
    <row r="43" spans="1:12" x14ac:dyDescent="0.3">
      <c r="A43" s="131">
        <v>37</v>
      </c>
      <c r="B43" s="133" t="s">
        <v>2004</v>
      </c>
      <c r="C43" s="133" t="s">
        <v>2005</v>
      </c>
      <c r="D43" s="133" t="s">
        <v>688</v>
      </c>
      <c r="E43" s="133" t="s">
        <v>1897</v>
      </c>
      <c r="F43" s="133"/>
      <c r="G43" s="133" t="s">
        <v>170</v>
      </c>
      <c r="H43" s="133" t="s">
        <v>171</v>
      </c>
      <c r="I43" s="133"/>
      <c r="J43" s="133" t="s">
        <v>173</v>
      </c>
      <c r="K43" s="133">
        <v>42372</v>
      </c>
      <c r="L43" s="133" t="s">
        <v>2006</v>
      </c>
    </row>
    <row r="44" spans="1:12" x14ac:dyDescent="0.3">
      <c r="A44" s="131">
        <v>38</v>
      </c>
      <c r="B44" s="133" t="s">
        <v>2007</v>
      </c>
      <c r="C44" s="133" t="s">
        <v>2008</v>
      </c>
      <c r="D44" s="133" t="s">
        <v>689</v>
      </c>
      <c r="E44" s="133" t="s">
        <v>1897</v>
      </c>
      <c r="F44" s="133"/>
      <c r="G44" s="133" t="s">
        <v>170</v>
      </c>
      <c r="H44" s="133" t="s">
        <v>171</v>
      </c>
      <c r="I44" s="133"/>
      <c r="J44" s="133" t="s">
        <v>173</v>
      </c>
      <c r="K44" s="133">
        <v>42374</v>
      </c>
      <c r="L44" s="133" t="s">
        <v>2009</v>
      </c>
    </row>
    <row r="45" spans="1:12" x14ac:dyDescent="0.3">
      <c r="A45" s="131">
        <v>39</v>
      </c>
      <c r="B45" s="133" t="s">
        <v>2010</v>
      </c>
      <c r="C45" s="133" t="s">
        <v>2011</v>
      </c>
      <c r="D45" s="133" t="s">
        <v>689</v>
      </c>
      <c r="E45" s="133" t="s">
        <v>1897</v>
      </c>
      <c r="F45" s="133"/>
      <c r="G45" s="133" t="s">
        <v>170</v>
      </c>
      <c r="H45" s="133" t="s">
        <v>171</v>
      </c>
      <c r="I45" s="133"/>
      <c r="J45" s="133" t="s">
        <v>173</v>
      </c>
      <c r="K45" s="133">
        <v>42376</v>
      </c>
      <c r="L45" s="133" t="s">
        <v>2012</v>
      </c>
    </row>
    <row r="46" spans="1:12" x14ac:dyDescent="0.3">
      <c r="A46" s="131">
        <v>40</v>
      </c>
      <c r="B46" s="133" t="s">
        <v>2013</v>
      </c>
      <c r="C46" s="133" t="s">
        <v>2014</v>
      </c>
      <c r="D46" s="133" t="s">
        <v>689</v>
      </c>
      <c r="E46" s="133" t="s">
        <v>1897</v>
      </c>
      <c r="F46" s="133"/>
      <c r="G46" s="133" t="s">
        <v>170</v>
      </c>
      <c r="H46" s="133" t="s">
        <v>171</v>
      </c>
      <c r="I46" s="133"/>
      <c r="J46" s="133" t="s">
        <v>173</v>
      </c>
      <c r="K46" s="133">
        <v>42378</v>
      </c>
      <c r="L46" s="133" t="s">
        <v>2015</v>
      </c>
    </row>
    <row r="47" spans="1:12" x14ac:dyDescent="0.3">
      <c r="A47" s="131">
        <v>41</v>
      </c>
      <c r="B47" s="133" t="s">
        <v>2016</v>
      </c>
      <c r="C47" s="133" t="s">
        <v>2017</v>
      </c>
      <c r="D47" s="133" t="s">
        <v>690</v>
      </c>
      <c r="E47" s="133" t="s">
        <v>1897</v>
      </c>
      <c r="F47" s="133"/>
      <c r="G47" s="133" t="s">
        <v>170</v>
      </c>
      <c r="H47" s="133" t="s">
        <v>171</v>
      </c>
      <c r="I47" s="133"/>
      <c r="J47" s="133" t="s">
        <v>173</v>
      </c>
      <c r="K47" s="133">
        <v>42380</v>
      </c>
      <c r="L47" s="133" t="s">
        <v>2018</v>
      </c>
    </row>
    <row r="48" spans="1:12" x14ac:dyDescent="0.3">
      <c r="A48" s="131">
        <v>42</v>
      </c>
      <c r="B48" s="133" t="s">
        <v>2019</v>
      </c>
      <c r="C48" s="133" t="s">
        <v>2020</v>
      </c>
      <c r="D48" s="133" t="s">
        <v>690</v>
      </c>
      <c r="E48" s="133" t="s">
        <v>1897</v>
      </c>
      <c r="F48" s="133"/>
      <c r="G48" s="133" t="s">
        <v>170</v>
      </c>
      <c r="H48" s="133" t="s">
        <v>171</v>
      </c>
      <c r="I48" s="133"/>
      <c r="J48" s="133" t="s">
        <v>173</v>
      </c>
      <c r="K48" s="133">
        <v>42382</v>
      </c>
      <c r="L48" s="133" t="s">
        <v>2021</v>
      </c>
    </row>
    <row r="49" spans="1:12" x14ac:dyDescent="0.3">
      <c r="A49" s="131">
        <v>43</v>
      </c>
      <c r="B49" s="133" t="s">
        <v>2022</v>
      </c>
      <c r="C49" s="133" t="s">
        <v>2023</v>
      </c>
      <c r="D49" s="133" t="s">
        <v>690</v>
      </c>
      <c r="E49" s="133" t="s">
        <v>1897</v>
      </c>
      <c r="F49" s="133"/>
      <c r="G49" s="133" t="s">
        <v>170</v>
      </c>
      <c r="H49" s="133" t="s">
        <v>171</v>
      </c>
      <c r="I49" s="133"/>
      <c r="J49" s="133" t="s">
        <v>173</v>
      </c>
      <c r="K49" s="133">
        <v>42384</v>
      </c>
      <c r="L49" s="133" t="s">
        <v>2024</v>
      </c>
    </row>
    <row r="58" spans="1:12" x14ac:dyDescent="0.3">
      <c r="K58" s="45"/>
      <c r="L58" s="45"/>
    </row>
    <row r="59" spans="1:12" x14ac:dyDescent="0.3">
      <c r="K59" s="50"/>
      <c r="L59" s="50"/>
    </row>
    <row r="60" spans="1:12" x14ac:dyDescent="0.3">
      <c r="K60" s="45"/>
      <c r="L60" s="45"/>
    </row>
    <row r="61" spans="1:12" x14ac:dyDescent="0.3">
      <c r="K61" s="45"/>
      <c r="L61" s="45"/>
    </row>
    <row r="62" spans="1:12" x14ac:dyDescent="0.3">
      <c r="K62" s="45"/>
      <c r="L62" s="45"/>
    </row>
    <row r="63" spans="1:12" x14ac:dyDescent="0.3">
      <c r="K63" s="45"/>
      <c r="L63" s="45"/>
    </row>
    <row r="64" spans="1:12" x14ac:dyDescent="0.3">
      <c r="K64" s="45"/>
      <c r="L64" s="45"/>
    </row>
    <row r="65" spans="11:12" x14ac:dyDescent="0.3">
      <c r="K65" s="45"/>
      <c r="L65" s="45"/>
    </row>
    <row r="66" spans="11:12" x14ac:dyDescent="0.3">
      <c r="K66" s="45"/>
      <c r="L66" s="45"/>
    </row>
    <row r="67" spans="11:12" x14ac:dyDescent="0.3">
      <c r="K67" s="45"/>
      <c r="L67" s="45"/>
    </row>
    <row r="68" spans="11:12" x14ac:dyDescent="0.3">
      <c r="K68" s="45"/>
      <c r="L68" s="45"/>
    </row>
    <row r="69" spans="11:12" x14ac:dyDescent="0.3">
      <c r="K69" s="45"/>
      <c r="L69" s="45"/>
    </row>
    <row r="70" spans="11:12" x14ac:dyDescent="0.3">
      <c r="K70" s="45"/>
      <c r="L70" s="45"/>
    </row>
    <row r="71" spans="11:12" x14ac:dyDescent="0.3">
      <c r="K71" s="45"/>
      <c r="L71" s="45"/>
    </row>
    <row r="72" spans="11:12" x14ac:dyDescent="0.3">
      <c r="K72" s="45"/>
      <c r="L72" s="45"/>
    </row>
    <row r="73" spans="11:12" x14ac:dyDescent="0.3">
      <c r="K73" s="45"/>
      <c r="L73" s="45"/>
    </row>
    <row r="74" spans="11:12" x14ac:dyDescent="0.3">
      <c r="K74" s="45"/>
      <c r="L74" s="45"/>
    </row>
    <row r="75" spans="11:12" x14ac:dyDescent="0.3">
      <c r="K75" s="43"/>
      <c r="L75" s="43"/>
    </row>
    <row r="76" spans="11:12" x14ac:dyDescent="0.3">
      <c r="K76" s="45"/>
      <c r="L76" s="45"/>
    </row>
    <row r="77" spans="11:12" x14ac:dyDescent="0.3">
      <c r="K77" s="45"/>
      <c r="L77" s="45"/>
    </row>
  </sheetData>
  <mergeCells count="2">
    <mergeCell ref="A2:L2"/>
    <mergeCell ref="A4:L4"/>
  </mergeCells>
  <pageMargins left="0.7" right="0.7" top="0.75" bottom="0.75" header="0.3" footer="0.3"/>
  <pageSetup paperSize="9" scale="54" fitToHeight="0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2" zoomScale="80" zoomScaleNormal="100" zoomScaleSheetLayoutView="80" workbookViewId="0">
      <selection activeCell="B44" sqref="B44"/>
    </sheetView>
  </sheetViews>
  <sheetFormatPr defaultRowHeight="14.4" x14ac:dyDescent="0.3"/>
  <cols>
    <col min="1" max="1" width="13.33203125" bestFit="1" customWidth="1"/>
    <col min="2" max="2" width="14.109375" bestFit="1" customWidth="1"/>
    <col min="3" max="3" width="25.33203125" customWidth="1"/>
    <col min="4" max="4" width="10.6640625" bestFit="1" customWidth="1"/>
    <col min="5" max="5" width="19.33203125" customWidth="1"/>
    <col min="6" max="6" width="10.5546875" bestFit="1" customWidth="1"/>
    <col min="7" max="7" width="25.88671875" customWidth="1"/>
    <col min="8" max="8" width="40.5546875" customWidth="1"/>
    <col min="10" max="10" width="9.44140625" bestFit="1" customWidth="1"/>
    <col min="11" max="11" width="12.88671875" bestFit="1" customWidth="1"/>
    <col min="12" max="12" width="22.44140625" bestFit="1" customWidth="1"/>
    <col min="13" max="13" width="10" bestFit="1" customWidth="1"/>
    <col min="14" max="14" width="12.33203125" bestFit="1" customWidth="1"/>
    <col min="15" max="15" width="53.33203125" bestFit="1" customWidth="1"/>
    <col min="16" max="16" width="8.33203125" bestFit="1" customWidth="1"/>
  </cols>
  <sheetData>
    <row r="1" spans="1:8" x14ac:dyDescent="0.3">
      <c r="A1" s="152"/>
      <c r="B1" s="152"/>
      <c r="C1" s="152"/>
      <c r="D1" s="152"/>
      <c r="E1" s="152"/>
      <c r="F1" s="152"/>
      <c r="G1" s="152"/>
    </row>
    <row r="2" spans="1:8" ht="21" x14ac:dyDescent="0.4">
      <c r="A2" s="149" t="s">
        <v>67</v>
      </c>
      <c r="B2" s="149"/>
      <c r="C2" s="149"/>
      <c r="D2" s="149"/>
      <c r="E2" s="149"/>
      <c r="F2" s="149"/>
      <c r="G2" s="149"/>
      <c r="H2" s="149"/>
    </row>
    <row r="4" spans="1:8" ht="15" customHeight="1" x14ac:dyDescent="0.4">
      <c r="A4" s="1"/>
      <c r="B4" s="1"/>
      <c r="C4" s="1"/>
      <c r="D4" s="1"/>
      <c r="E4" s="1"/>
      <c r="F4" s="1"/>
      <c r="G4" s="1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49" t="s">
        <v>22</v>
      </c>
      <c r="G8" s="14" t="s">
        <v>126</v>
      </c>
      <c r="H8" s="47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8" x14ac:dyDescent="0.3">
      <c r="A10" s="2">
        <v>3</v>
      </c>
      <c r="B10" t="s">
        <v>3628</v>
      </c>
      <c r="C10" t="s">
        <v>45</v>
      </c>
      <c r="D10" t="s">
        <v>42</v>
      </c>
      <c r="E10" t="s">
        <v>25</v>
      </c>
      <c r="G10" s="5"/>
      <c r="H10" s="42"/>
    </row>
    <row r="11" spans="1:8" x14ac:dyDescent="0.3">
      <c r="A11" s="63"/>
      <c r="G11" s="5"/>
    </row>
    <row r="12" spans="1:8" x14ac:dyDescent="0.3">
      <c r="A12" s="63"/>
      <c r="G12" s="5"/>
    </row>
    <row r="13" spans="1:8" x14ac:dyDescent="0.3">
      <c r="A13" s="63"/>
      <c r="G13" s="5"/>
    </row>
    <row r="14" spans="1:8" x14ac:dyDescent="0.3">
      <c r="A14" s="151" t="s">
        <v>3712</v>
      </c>
      <c r="B14" s="151"/>
      <c r="C14" s="151"/>
      <c r="D14" s="151"/>
      <c r="E14" s="151"/>
      <c r="F14" s="151"/>
      <c r="G14" s="151"/>
      <c r="H14" s="50"/>
    </row>
    <row r="15" spans="1:8" x14ac:dyDescent="0.3">
      <c r="A15" s="151" t="s">
        <v>3748</v>
      </c>
      <c r="B15" s="151"/>
      <c r="C15" s="151"/>
      <c r="D15" s="151"/>
      <c r="E15" s="151"/>
      <c r="F15" s="151"/>
      <c r="G15" s="151"/>
      <c r="H15" s="50"/>
    </row>
    <row r="16" spans="1:8" ht="15" thickBot="1" x14ac:dyDescent="0.35">
      <c r="A16" s="14" t="s">
        <v>18</v>
      </c>
      <c r="B16" s="14" t="s">
        <v>19</v>
      </c>
      <c r="C16" s="14" t="s">
        <v>20</v>
      </c>
      <c r="D16" s="14" t="s">
        <v>21</v>
      </c>
      <c r="E16" s="14" t="s">
        <v>3749</v>
      </c>
      <c r="F16" s="49" t="s">
        <v>22</v>
      </c>
      <c r="G16" s="14" t="s">
        <v>126</v>
      </c>
      <c r="H16" s="47" t="s">
        <v>2</v>
      </c>
    </row>
    <row r="17" spans="1:8" x14ac:dyDescent="0.3">
      <c r="A17" s="2">
        <v>5</v>
      </c>
      <c r="B17" t="s">
        <v>3621</v>
      </c>
      <c r="C17" t="s">
        <v>131</v>
      </c>
      <c r="D17" t="s">
        <v>24</v>
      </c>
      <c r="E17" t="s">
        <v>25</v>
      </c>
      <c r="F17" s="15"/>
      <c r="H17" s="45"/>
    </row>
    <row r="18" spans="1:8" x14ac:dyDescent="0.3">
      <c r="A18" s="2">
        <v>5</v>
      </c>
      <c r="B18" t="s">
        <v>3622</v>
      </c>
      <c r="C18" t="s">
        <v>132</v>
      </c>
      <c r="D18" t="s">
        <v>3747</v>
      </c>
      <c r="E18" t="s">
        <v>25</v>
      </c>
      <c r="F18" s="15"/>
      <c r="H18" s="45"/>
    </row>
    <row r="19" spans="1:8" ht="28.8" x14ac:dyDescent="0.3">
      <c r="A19" s="2">
        <v>5</v>
      </c>
      <c r="B19" s="7" t="s">
        <v>3623</v>
      </c>
      <c r="C19" s="7" t="s">
        <v>133</v>
      </c>
      <c r="D19" s="7" t="s">
        <v>36</v>
      </c>
      <c r="E19" s="7" t="s">
        <v>41</v>
      </c>
      <c r="F19" s="56"/>
      <c r="G19" s="7"/>
      <c r="H19" s="11" t="s">
        <v>134</v>
      </c>
    </row>
    <row r="20" spans="1:8" x14ac:dyDescent="0.3">
      <c r="A20" s="63"/>
      <c r="G20" s="5"/>
    </row>
    <row r="21" spans="1:8" x14ac:dyDescent="0.3">
      <c r="A21" s="63"/>
      <c r="G21" s="5"/>
    </row>
    <row r="23" spans="1:8" ht="18" x14ac:dyDescent="0.35">
      <c r="A23" s="148" t="s">
        <v>3752</v>
      </c>
      <c r="B23" s="148"/>
      <c r="C23" s="148"/>
      <c r="D23" s="148"/>
      <c r="E23" s="148"/>
      <c r="F23" s="148"/>
      <c r="G23" s="148"/>
      <c r="H23" s="148"/>
    </row>
    <row r="25" spans="1:8" x14ac:dyDescent="0.3">
      <c r="A25" s="151" t="s">
        <v>64</v>
      </c>
      <c r="B25" s="151"/>
      <c r="C25" s="151"/>
      <c r="D25" s="151"/>
      <c r="E25" s="151"/>
      <c r="F25" s="151"/>
      <c r="G25" s="151"/>
      <c r="H25" s="42"/>
    </row>
    <row r="26" spans="1:8" ht="15" thickBot="1" x14ac:dyDescent="0.35">
      <c r="A26" s="14" t="s">
        <v>18</v>
      </c>
      <c r="B26" s="14" t="s">
        <v>19</v>
      </c>
      <c r="C26" s="14" t="s">
        <v>20</v>
      </c>
      <c r="D26" s="14" t="s">
        <v>21</v>
      </c>
      <c r="E26" s="14" t="s">
        <v>3749</v>
      </c>
      <c r="F26" s="49" t="s">
        <v>22</v>
      </c>
      <c r="G26" s="14" t="s">
        <v>126</v>
      </c>
      <c r="H26" s="52" t="s">
        <v>2</v>
      </c>
    </row>
    <row r="27" spans="1:8" x14ac:dyDescent="0.3">
      <c r="A27" s="109">
        <v>3</v>
      </c>
      <c r="B27" t="s">
        <v>3614</v>
      </c>
      <c r="C27" s="6" t="s">
        <v>128</v>
      </c>
      <c r="D27" s="6" t="s">
        <v>33</v>
      </c>
      <c r="E27" s="6" t="s">
        <v>25</v>
      </c>
      <c r="G27" s="5"/>
      <c r="H27" s="50"/>
    </row>
    <row r="28" spans="1:8" s="45" customFormat="1" x14ac:dyDescent="0.3">
      <c r="A28" s="95">
        <v>3</v>
      </c>
      <c r="B28" s="45" t="s">
        <v>3615</v>
      </c>
      <c r="C28" s="43" t="s">
        <v>129</v>
      </c>
      <c r="D28" s="43" t="s">
        <v>42</v>
      </c>
      <c r="E28" s="43" t="s">
        <v>41</v>
      </c>
      <c r="H28" s="50"/>
    </row>
    <row r="32" spans="1:8" x14ac:dyDescent="0.3">
      <c r="C32" s="151" t="s">
        <v>3705</v>
      </c>
      <c r="D32" s="151"/>
    </row>
    <row r="33" spans="1:8" x14ac:dyDescent="0.3">
      <c r="C33" s="134" t="s">
        <v>33</v>
      </c>
      <c r="D33" s="134" t="s">
        <v>3579</v>
      </c>
    </row>
    <row r="34" spans="1:8" x14ac:dyDescent="0.3">
      <c r="C34" s="6" t="s">
        <v>3661</v>
      </c>
      <c r="D34" s="43" t="s">
        <v>34</v>
      </c>
    </row>
    <row r="35" spans="1:8" x14ac:dyDescent="0.3">
      <c r="C35" s="6" t="s">
        <v>3659</v>
      </c>
      <c r="D35" s="43" t="s">
        <v>3584</v>
      </c>
    </row>
    <row r="36" spans="1:8" x14ac:dyDescent="0.3">
      <c r="C36" s="6" t="s">
        <v>3660</v>
      </c>
      <c r="D36" s="43" t="s">
        <v>3588</v>
      </c>
    </row>
    <row r="40" spans="1:8" x14ac:dyDescent="0.3">
      <c r="A40" s="147" t="s">
        <v>3776</v>
      </c>
      <c r="B40" s="147"/>
      <c r="C40" s="147"/>
      <c r="D40" s="147"/>
      <c r="E40" s="147"/>
      <c r="F40" s="147"/>
      <c r="G40" s="147"/>
    </row>
    <row r="41" spans="1:8" x14ac:dyDescent="0.3">
      <c r="A41" s="147" t="s">
        <v>3777</v>
      </c>
      <c r="B41" s="147"/>
      <c r="C41" s="147"/>
      <c r="D41" s="147"/>
      <c r="E41" s="147"/>
      <c r="F41" s="147"/>
      <c r="G41" s="147"/>
    </row>
    <row r="42" spans="1:8" x14ac:dyDescent="0.3">
      <c r="A42" t="s">
        <v>18</v>
      </c>
      <c r="B42" t="s">
        <v>19</v>
      </c>
      <c r="C42" t="s">
        <v>20</v>
      </c>
      <c r="D42" t="s">
        <v>21</v>
      </c>
      <c r="E42" t="s">
        <v>3749</v>
      </c>
      <c r="F42" t="s">
        <v>22</v>
      </c>
      <c r="G42" s="5" t="s">
        <v>126</v>
      </c>
      <c r="H42" t="s">
        <v>2</v>
      </c>
    </row>
    <row r="43" spans="1:8" x14ac:dyDescent="0.3">
      <c r="A43" s="109">
        <v>5</v>
      </c>
      <c r="B43" s="6" t="s">
        <v>3778</v>
      </c>
      <c r="C43" s="6" t="s">
        <v>3771</v>
      </c>
      <c r="D43" s="6" t="s">
        <v>24</v>
      </c>
      <c r="E43" s="6" t="s">
        <v>25</v>
      </c>
      <c r="F43" s="111"/>
      <c r="G43" s="111"/>
      <c r="H43" s="6"/>
    </row>
    <row r="44" spans="1:8" x14ac:dyDescent="0.3">
      <c r="A44" s="114">
        <v>5</v>
      </c>
      <c r="B44" s="6" t="s">
        <v>3779</v>
      </c>
      <c r="C44" s="6" t="s">
        <v>2</v>
      </c>
      <c r="D44" s="6" t="s">
        <v>24</v>
      </c>
      <c r="E44" s="6" t="s">
        <v>25</v>
      </c>
      <c r="F44" s="111"/>
      <c r="G44" s="111"/>
      <c r="H44" s="6"/>
    </row>
    <row r="45" spans="1:8" x14ac:dyDescent="0.3">
      <c r="A45" s="114">
        <v>5</v>
      </c>
      <c r="B45" s="43" t="s">
        <v>3780</v>
      </c>
      <c r="C45" s="6" t="s">
        <v>3772</v>
      </c>
      <c r="D45" s="6" t="s">
        <v>42</v>
      </c>
      <c r="E45" s="6" t="s">
        <v>3773</v>
      </c>
      <c r="F45" s="111"/>
      <c r="G45" s="111"/>
      <c r="H45" s="6"/>
    </row>
    <row r="46" spans="1:8" x14ac:dyDescent="0.3">
      <c r="A46" s="109"/>
      <c r="B46" s="43"/>
      <c r="C46" s="6"/>
      <c r="D46" s="6"/>
      <c r="E46" s="6"/>
      <c r="F46" s="111"/>
      <c r="G46" s="111"/>
      <c r="H46" s="6"/>
    </row>
    <row r="47" spans="1:8" x14ac:dyDescent="0.3">
      <c r="A47" s="109"/>
      <c r="B47" s="43"/>
      <c r="C47" s="6"/>
      <c r="D47" s="6"/>
      <c r="E47" s="6"/>
      <c r="F47" s="111"/>
      <c r="G47" s="111"/>
      <c r="H47" s="6"/>
    </row>
    <row r="48" spans="1:8" x14ac:dyDescent="0.3">
      <c r="G48" s="5"/>
    </row>
    <row r="49" spans="1:8" x14ac:dyDescent="0.3">
      <c r="A49" s="147" t="s">
        <v>3781</v>
      </c>
      <c r="B49" s="147"/>
      <c r="C49" s="147"/>
      <c r="D49" s="147"/>
      <c r="E49" s="147"/>
      <c r="F49" s="147"/>
      <c r="G49" s="147"/>
    </row>
    <row r="50" spans="1:8" x14ac:dyDescent="0.3">
      <c r="A50" s="147" t="s">
        <v>3782</v>
      </c>
      <c r="B50" s="147"/>
      <c r="C50" s="147"/>
      <c r="D50" s="147"/>
      <c r="E50" s="147"/>
      <c r="F50" s="147"/>
      <c r="G50" s="147"/>
    </row>
    <row r="51" spans="1:8" x14ac:dyDescent="0.3">
      <c r="A51" t="s">
        <v>18</v>
      </c>
      <c r="B51" t="s">
        <v>19</v>
      </c>
      <c r="C51" t="s">
        <v>20</v>
      </c>
      <c r="D51" t="s">
        <v>21</v>
      </c>
      <c r="E51" t="s">
        <v>3749</v>
      </c>
      <c r="F51" t="s">
        <v>22</v>
      </c>
      <c r="G51" s="5" t="s">
        <v>126</v>
      </c>
      <c r="H51" t="s">
        <v>2</v>
      </c>
    </row>
    <row r="52" spans="1:8" x14ac:dyDescent="0.3">
      <c r="A52" s="109">
        <v>7</v>
      </c>
      <c r="B52" s="45" t="s">
        <v>3788</v>
      </c>
      <c r="C52" t="s">
        <v>3774</v>
      </c>
      <c r="D52" t="s">
        <v>24</v>
      </c>
      <c r="E52" t="s">
        <v>25</v>
      </c>
      <c r="F52" s="111"/>
      <c r="G52" s="5"/>
      <c r="H52" s="6" t="s">
        <v>3775</v>
      </c>
    </row>
    <row r="53" spans="1:8" x14ac:dyDescent="0.3">
      <c r="A53" s="109">
        <v>7</v>
      </c>
      <c r="B53" s="45" t="s">
        <v>3789</v>
      </c>
      <c r="C53" s="6" t="s">
        <v>3579</v>
      </c>
      <c r="D53" s="6" t="s">
        <v>24</v>
      </c>
      <c r="E53" s="6" t="s">
        <v>25</v>
      </c>
      <c r="F53" s="111"/>
      <c r="G53" s="110"/>
      <c r="H53" s="6"/>
    </row>
  </sheetData>
  <mergeCells count="13">
    <mergeCell ref="A25:G25"/>
    <mergeCell ref="A1:G1"/>
    <mergeCell ref="A5:H5"/>
    <mergeCell ref="A23:H23"/>
    <mergeCell ref="A2:H2"/>
    <mergeCell ref="A14:G14"/>
    <mergeCell ref="A15:G15"/>
    <mergeCell ref="A7:G7"/>
    <mergeCell ref="A50:G50"/>
    <mergeCell ref="C32:D32"/>
    <mergeCell ref="A40:G40"/>
    <mergeCell ref="A41:G41"/>
    <mergeCell ref="A49:G49"/>
  </mergeCells>
  <conditionalFormatting sqref="C17">
    <cfRule type="duplicateValues" dxfId="132" priority="5"/>
  </conditionalFormatting>
  <conditionalFormatting sqref="C8">
    <cfRule type="duplicateValues" dxfId="131" priority="4"/>
  </conditionalFormatting>
  <conditionalFormatting sqref="C16">
    <cfRule type="duplicateValues" dxfId="130" priority="3"/>
  </conditionalFormatting>
  <conditionalFormatting sqref="C26">
    <cfRule type="duplicateValues" dxfId="129" priority="1"/>
  </conditionalFormatting>
  <pageMargins left="0.7" right="0.7" top="0.75" bottom="0.75" header="0.3" footer="0.3"/>
  <pageSetup paperSize="9" scale="59" fitToWidth="0" fitToHeight="0"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view="pageBreakPreview" zoomScale="80" zoomScaleNormal="100" zoomScaleSheetLayoutView="80" workbookViewId="0">
      <selection activeCell="B44" sqref="B44"/>
    </sheetView>
  </sheetViews>
  <sheetFormatPr defaultRowHeight="14.4" x14ac:dyDescent="0.3"/>
  <cols>
    <col min="1" max="1" width="9.44140625" bestFit="1" customWidth="1"/>
    <col min="2" max="2" width="15.109375" bestFit="1" customWidth="1"/>
    <col min="3" max="3" width="26.88671875" bestFit="1" customWidth="1"/>
    <col min="4" max="4" width="16.5546875" bestFit="1" customWidth="1"/>
    <col min="5" max="5" width="18.88671875" bestFit="1" customWidth="1"/>
    <col min="6" max="6" width="11.88671875" bestFit="1" customWidth="1"/>
    <col min="7" max="7" width="30" style="11" customWidth="1"/>
    <col min="8" max="8" width="41.88671875" customWidth="1"/>
    <col min="9" max="9" width="18.109375" bestFit="1" customWidth="1"/>
    <col min="10" max="10" width="85.5546875" bestFit="1" customWidth="1"/>
    <col min="11" max="11" width="14.33203125" customWidth="1"/>
    <col min="12" max="12" width="25.44140625" bestFit="1" customWidth="1"/>
    <col min="13" max="13" width="15.88671875" bestFit="1" customWidth="1"/>
    <col min="14" max="14" width="21.33203125" bestFit="1" customWidth="1"/>
    <col min="15" max="15" width="20.6640625" customWidth="1"/>
    <col min="16" max="16" width="13.88671875" bestFit="1" customWidth="1"/>
    <col min="17" max="17" width="12.109375" customWidth="1"/>
    <col min="18" max="18" width="16.5546875" bestFit="1" customWidth="1"/>
    <col min="19" max="19" width="81.6640625" bestFit="1" customWidth="1"/>
    <col min="21" max="21" width="10" customWidth="1"/>
    <col min="23" max="23" width="19.88671875" customWidth="1"/>
    <col min="24" max="24" width="17.5546875" customWidth="1"/>
    <col min="25" max="25" width="13.109375" customWidth="1"/>
  </cols>
  <sheetData>
    <row r="1" spans="1:17" x14ac:dyDescent="0.3">
      <c r="A1" s="42"/>
      <c r="B1" s="42"/>
      <c r="C1" s="42"/>
      <c r="D1" s="42"/>
      <c r="E1" s="42"/>
      <c r="F1" s="42"/>
      <c r="G1" s="42"/>
    </row>
    <row r="2" spans="1:17" ht="21" x14ac:dyDescent="0.4">
      <c r="A2" s="149" t="s">
        <v>12</v>
      </c>
      <c r="B2" s="149"/>
      <c r="C2" s="149"/>
      <c r="D2" s="149"/>
      <c r="E2" s="149"/>
      <c r="F2" s="149"/>
      <c r="G2" s="149"/>
      <c r="H2" s="149"/>
    </row>
    <row r="4" spans="1:17" ht="15.6" x14ac:dyDescent="0.3">
      <c r="A4" s="13"/>
      <c r="B4" s="13"/>
      <c r="C4" s="13"/>
      <c r="D4" s="13"/>
      <c r="E4" s="13"/>
      <c r="F4" s="13"/>
      <c r="G4" s="13"/>
      <c r="H4" s="13"/>
    </row>
    <row r="5" spans="1:17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6" spans="1:17" x14ac:dyDescent="0.3">
      <c r="B6" s="42"/>
      <c r="C6" s="42"/>
      <c r="D6" s="42"/>
      <c r="E6" s="42"/>
      <c r="F6" s="42"/>
      <c r="G6" s="42"/>
      <c r="H6" s="42"/>
    </row>
    <row r="7" spans="1:17" x14ac:dyDescent="0.3">
      <c r="A7" s="151" t="s">
        <v>64</v>
      </c>
      <c r="B7" s="151"/>
      <c r="C7" s="151"/>
      <c r="D7" s="151"/>
      <c r="E7" s="151"/>
      <c r="F7" s="151"/>
      <c r="G7" s="151"/>
      <c r="H7" s="42"/>
      <c r="J7" s="42"/>
      <c r="K7" s="42"/>
      <c r="L7" s="42"/>
      <c r="M7" s="42"/>
      <c r="N7" s="42"/>
      <c r="O7" s="42"/>
      <c r="P7" s="42"/>
      <c r="Q7" s="42"/>
    </row>
    <row r="8" spans="1:17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52" t="s">
        <v>2</v>
      </c>
      <c r="J8" s="42"/>
      <c r="K8" s="42"/>
      <c r="L8" s="42"/>
      <c r="M8" s="42"/>
      <c r="N8" s="42"/>
      <c r="O8" s="42"/>
      <c r="P8" s="42"/>
      <c r="Q8" s="42"/>
    </row>
    <row r="9" spans="1:17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  <c r="J9" s="42"/>
      <c r="K9" s="42"/>
      <c r="L9" s="42"/>
      <c r="M9" s="42"/>
      <c r="N9" s="42"/>
      <c r="O9" s="42"/>
      <c r="P9" s="42"/>
      <c r="Q9" s="42"/>
    </row>
    <row r="10" spans="1:17" x14ac:dyDescent="0.3">
      <c r="A10" s="2">
        <v>3</v>
      </c>
      <c r="B10" t="s">
        <v>3624</v>
      </c>
      <c r="C10" t="s">
        <v>46</v>
      </c>
      <c r="D10" t="s">
        <v>17</v>
      </c>
      <c r="E10" t="s">
        <v>41</v>
      </c>
      <c r="F10" s="116">
        <v>8</v>
      </c>
      <c r="G10" s="8" t="s">
        <v>3802</v>
      </c>
      <c r="H10" s="42"/>
      <c r="J10" s="42"/>
      <c r="K10" s="42"/>
      <c r="L10" s="42"/>
      <c r="M10" s="42"/>
      <c r="N10" s="42"/>
      <c r="O10" s="42"/>
      <c r="P10" s="42"/>
      <c r="Q10" s="42"/>
    </row>
    <row r="11" spans="1:17" x14ac:dyDescent="0.3">
      <c r="A11" s="2">
        <v>3</v>
      </c>
      <c r="B11" t="s">
        <v>3625</v>
      </c>
      <c r="C11" t="s">
        <v>47</v>
      </c>
      <c r="D11" t="s">
        <v>17</v>
      </c>
      <c r="E11" t="s">
        <v>41</v>
      </c>
      <c r="F11" s="116">
        <v>8</v>
      </c>
      <c r="G11" s="8" t="s">
        <v>3803</v>
      </c>
      <c r="H11" s="42"/>
      <c r="J11" s="42"/>
      <c r="K11" s="42"/>
      <c r="L11" s="42"/>
      <c r="M11" s="42"/>
      <c r="N11" s="42"/>
      <c r="O11" s="42"/>
      <c r="P11" s="42"/>
      <c r="Q11" s="42"/>
    </row>
    <row r="12" spans="1:17" ht="43.2" x14ac:dyDescent="0.3">
      <c r="A12" s="2">
        <v>3</v>
      </c>
      <c r="B12" s="7" t="s">
        <v>3626</v>
      </c>
      <c r="C12" s="7" t="s">
        <v>103</v>
      </c>
      <c r="D12" s="7" t="s">
        <v>36</v>
      </c>
      <c r="E12" s="7" t="s">
        <v>41</v>
      </c>
      <c r="F12" s="116">
        <v>2</v>
      </c>
      <c r="G12" s="117"/>
      <c r="H12" s="117" t="s">
        <v>3820</v>
      </c>
      <c r="J12" s="42"/>
      <c r="K12" s="42"/>
      <c r="L12" s="42"/>
      <c r="M12" s="42"/>
      <c r="N12" s="42"/>
      <c r="O12" s="42"/>
      <c r="P12" s="42"/>
      <c r="Q12" s="42"/>
    </row>
    <row r="13" spans="1:17" ht="28.8" x14ac:dyDescent="0.3">
      <c r="A13" s="2">
        <v>3</v>
      </c>
      <c r="B13" s="7" t="s">
        <v>3637</v>
      </c>
      <c r="C13" s="7" t="s">
        <v>43</v>
      </c>
      <c r="D13" s="7" t="s">
        <v>33</v>
      </c>
      <c r="E13" s="7" t="s">
        <v>41</v>
      </c>
      <c r="F13" s="7"/>
      <c r="G13" s="29"/>
      <c r="H13" s="9" t="s">
        <v>44</v>
      </c>
      <c r="J13" s="42"/>
      <c r="K13" s="42"/>
      <c r="L13" s="42"/>
      <c r="M13" s="42"/>
      <c r="N13" s="42"/>
      <c r="O13" s="42"/>
      <c r="P13" s="42"/>
      <c r="Q13" s="42"/>
    </row>
    <row r="14" spans="1:17" x14ac:dyDescent="0.3">
      <c r="A14" s="55"/>
      <c r="B14" s="7"/>
      <c r="C14" s="7"/>
      <c r="D14" s="7"/>
      <c r="E14" s="7"/>
      <c r="F14" s="7"/>
      <c r="G14" s="29"/>
      <c r="H14" s="9"/>
    </row>
    <row r="15" spans="1:17" x14ac:dyDescent="0.3">
      <c r="A15" s="55"/>
      <c r="B15" s="7"/>
      <c r="C15" s="7"/>
      <c r="D15" s="7"/>
      <c r="E15" s="7"/>
      <c r="F15" s="7"/>
      <c r="G15" s="29"/>
      <c r="H15" s="9"/>
    </row>
    <row r="16" spans="1:17" x14ac:dyDescent="0.3">
      <c r="A16" s="55"/>
      <c r="B16" s="7"/>
      <c r="C16" s="7"/>
      <c r="D16" s="7"/>
      <c r="E16" s="7"/>
      <c r="F16" s="7"/>
      <c r="G16" s="29"/>
      <c r="H16" s="9"/>
    </row>
    <row r="17" spans="1:8" x14ac:dyDescent="0.3">
      <c r="A17" s="55"/>
      <c r="B17" s="151" t="s">
        <v>3713</v>
      </c>
      <c r="C17" s="151"/>
      <c r="D17" s="7"/>
      <c r="E17" s="7"/>
      <c r="F17" s="7"/>
      <c r="G17" s="29"/>
      <c r="H17" s="9"/>
    </row>
    <row r="18" spans="1:8" x14ac:dyDescent="0.3">
      <c r="A18" s="55"/>
      <c r="B18" s="134" t="s">
        <v>33</v>
      </c>
      <c r="C18" s="134" t="s">
        <v>3579</v>
      </c>
      <c r="D18" s="7"/>
      <c r="E18" s="7"/>
      <c r="F18" s="7"/>
      <c r="G18" s="29"/>
      <c r="H18" s="9"/>
    </row>
    <row r="19" spans="1:8" x14ac:dyDescent="0.3">
      <c r="A19" s="55"/>
      <c r="B19" t="s">
        <v>3662</v>
      </c>
      <c r="C19" t="s">
        <v>34</v>
      </c>
      <c r="D19" s="7"/>
      <c r="E19" s="7"/>
      <c r="F19" s="7"/>
      <c r="G19" s="29"/>
      <c r="H19" s="9"/>
    </row>
    <row r="20" spans="1:8" x14ac:dyDescent="0.3">
      <c r="A20" s="55"/>
      <c r="B20" t="s">
        <v>3663</v>
      </c>
      <c r="C20" t="s">
        <v>3584</v>
      </c>
      <c r="D20" s="7"/>
      <c r="E20" s="7"/>
      <c r="F20" s="7"/>
      <c r="G20" s="29"/>
      <c r="H20" s="9"/>
    </row>
    <row r="21" spans="1:8" x14ac:dyDescent="0.3">
      <c r="A21" s="131"/>
      <c r="D21" s="133"/>
      <c r="E21" s="133"/>
      <c r="F21" s="133"/>
      <c r="G21" s="132"/>
      <c r="H21" s="9"/>
    </row>
    <row r="22" spans="1:8" x14ac:dyDescent="0.3">
      <c r="A22" s="131"/>
      <c r="D22" s="133"/>
      <c r="E22" s="133"/>
      <c r="F22" s="133"/>
      <c r="G22" s="132"/>
      <c r="H22" s="9"/>
    </row>
    <row r="24" spans="1:8" ht="18" x14ac:dyDescent="0.35">
      <c r="A24" s="148" t="s">
        <v>3752</v>
      </c>
      <c r="B24" s="148"/>
      <c r="C24" s="148"/>
      <c r="D24" s="148"/>
      <c r="E24" s="148"/>
      <c r="F24" s="148"/>
      <c r="G24" s="148"/>
      <c r="H24" s="148"/>
    </row>
    <row r="25" spans="1:8" x14ac:dyDescent="0.3">
      <c r="A25" s="4"/>
      <c r="B25" s="4"/>
      <c r="C25" s="4"/>
      <c r="D25" s="4"/>
      <c r="E25" s="4"/>
      <c r="F25" s="4"/>
      <c r="G25" s="10"/>
    </row>
    <row r="26" spans="1:8" x14ac:dyDescent="0.3">
      <c r="A26" s="151" t="s">
        <v>64</v>
      </c>
      <c r="B26" s="151"/>
      <c r="C26" s="151"/>
      <c r="D26" s="151"/>
      <c r="E26" s="151"/>
      <c r="F26" s="151"/>
      <c r="G26" s="151"/>
      <c r="H26" s="42"/>
    </row>
    <row r="27" spans="1:8" ht="15" thickBot="1" x14ac:dyDescent="0.35">
      <c r="A27" s="14" t="s">
        <v>18</v>
      </c>
      <c r="B27" s="14" t="s">
        <v>19</v>
      </c>
      <c r="C27" s="14" t="s">
        <v>20</v>
      </c>
      <c r="D27" s="14" t="s">
        <v>21</v>
      </c>
      <c r="E27" s="14" t="s">
        <v>3749</v>
      </c>
      <c r="F27" s="14" t="s">
        <v>22</v>
      </c>
      <c r="G27" s="14" t="s">
        <v>126</v>
      </c>
      <c r="H27" s="52" t="s">
        <v>2</v>
      </c>
    </row>
    <row r="28" spans="1:8" x14ac:dyDescent="0.3">
      <c r="A28" s="2">
        <v>3</v>
      </c>
      <c r="B28" t="s">
        <v>3627</v>
      </c>
      <c r="C28" t="s">
        <v>3746</v>
      </c>
      <c r="D28" t="s">
        <v>36</v>
      </c>
      <c r="E28" t="s">
        <v>25</v>
      </c>
      <c r="G28" s="9"/>
      <c r="H28" s="42" t="s">
        <v>3753</v>
      </c>
    </row>
    <row r="29" spans="1:8" x14ac:dyDescent="0.3">
      <c r="A29" s="2">
        <v>3</v>
      </c>
      <c r="B29" t="s">
        <v>3628</v>
      </c>
      <c r="C29" t="s">
        <v>45</v>
      </c>
      <c r="D29" t="s">
        <v>42</v>
      </c>
      <c r="E29" t="s">
        <v>25</v>
      </c>
      <c r="G29" s="9"/>
      <c r="H29" s="42"/>
    </row>
    <row r="31" spans="1:8" x14ac:dyDescent="0.3">
      <c r="G31"/>
    </row>
    <row r="33" spans="1:8" x14ac:dyDescent="0.3">
      <c r="A33" s="151" t="s">
        <v>3712</v>
      </c>
      <c r="B33" s="151"/>
      <c r="C33" s="151"/>
      <c r="D33" s="151"/>
      <c r="E33" s="151"/>
      <c r="F33" s="151"/>
      <c r="G33" s="151"/>
      <c r="H33" s="50"/>
    </row>
    <row r="34" spans="1:8" x14ac:dyDescent="0.3">
      <c r="A34" s="151" t="s">
        <v>3748</v>
      </c>
      <c r="B34" s="151"/>
      <c r="C34" s="151"/>
      <c r="D34" s="151"/>
      <c r="E34" s="151"/>
      <c r="F34" s="151"/>
      <c r="G34" s="151"/>
      <c r="H34" s="50"/>
    </row>
    <row r="35" spans="1:8" ht="15" thickBot="1" x14ac:dyDescent="0.35">
      <c r="A35" s="14" t="s">
        <v>18</v>
      </c>
      <c r="B35" s="14" t="s">
        <v>19</v>
      </c>
      <c r="C35" s="14" t="s">
        <v>20</v>
      </c>
      <c r="D35" s="14" t="s">
        <v>21</v>
      </c>
      <c r="E35" s="14" t="s">
        <v>3749</v>
      </c>
      <c r="F35" s="14" t="s">
        <v>22</v>
      </c>
      <c r="G35" s="14" t="s">
        <v>126</v>
      </c>
      <c r="H35" s="52" t="s">
        <v>2</v>
      </c>
    </row>
    <row r="36" spans="1:8" x14ac:dyDescent="0.3">
      <c r="A36" s="55">
        <v>5</v>
      </c>
      <c r="B36" t="s">
        <v>3621</v>
      </c>
      <c r="C36" t="s">
        <v>131</v>
      </c>
      <c r="D36" t="s">
        <v>24</v>
      </c>
      <c r="E36" t="s">
        <v>25</v>
      </c>
      <c r="F36" s="15"/>
      <c r="G36"/>
      <c r="H36" s="45"/>
    </row>
    <row r="37" spans="1:8" x14ac:dyDescent="0.3">
      <c r="A37" s="55">
        <v>5</v>
      </c>
      <c r="B37" t="s">
        <v>3622</v>
      </c>
      <c r="C37" t="s">
        <v>132</v>
      </c>
      <c r="D37" t="s">
        <v>3747</v>
      </c>
      <c r="E37" t="s">
        <v>25</v>
      </c>
      <c r="F37" s="15"/>
      <c r="G37"/>
      <c r="H37" s="45"/>
    </row>
    <row r="38" spans="1:8" ht="28.8" x14ac:dyDescent="0.3">
      <c r="A38" s="55">
        <v>5</v>
      </c>
      <c r="B38" s="7" t="s">
        <v>3623</v>
      </c>
      <c r="C38" s="7" t="s">
        <v>133</v>
      </c>
      <c r="D38" s="7" t="s">
        <v>36</v>
      </c>
      <c r="E38" s="7" t="s">
        <v>41</v>
      </c>
      <c r="F38" s="56"/>
      <c r="G38" s="7"/>
      <c r="H38" s="11" t="s">
        <v>134</v>
      </c>
    </row>
    <row r="39" spans="1:8" x14ac:dyDescent="0.3">
      <c r="G39"/>
    </row>
  </sheetData>
  <mergeCells count="8">
    <mergeCell ref="A2:H2"/>
    <mergeCell ref="A33:G33"/>
    <mergeCell ref="A34:G34"/>
    <mergeCell ref="A7:G7"/>
    <mergeCell ref="A26:G26"/>
    <mergeCell ref="A5:H5"/>
    <mergeCell ref="A24:H24"/>
    <mergeCell ref="B17:C17"/>
  </mergeCells>
  <conditionalFormatting sqref="C36">
    <cfRule type="duplicateValues" dxfId="73" priority="5"/>
  </conditionalFormatting>
  <conditionalFormatting sqref="C35">
    <cfRule type="duplicateValues" dxfId="72" priority="4"/>
  </conditionalFormatting>
  <conditionalFormatting sqref="C27">
    <cfRule type="duplicateValues" dxfId="71" priority="3"/>
  </conditionalFormatting>
  <conditionalFormatting sqref="C8">
    <cfRule type="duplicateValues" dxfId="70" priority="2"/>
  </conditionalFormatting>
  <pageMargins left="0.7" right="0.7" top="0.75" bottom="0.75" header="0.3" footer="0.3"/>
  <pageSetup paperSize="9" scale="76" fitToHeight="0" orientation="landscape" r:id="rId1"/>
  <ignoredErrors>
    <ignoredError sqref="G10:G11" numberStoredAsText="1"/>
  </ignoredErrors>
  <tableParts count="4">
    <tablePart r:id="rId2"/>
    <tablePart r:id="rId3"/>
    <tablePart r:id="rId4"/>
    <tablePart r:id="rId5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3"/>
  <sheetViews>
    <sheetView tabSelected="1" view="pageBreakPreview" zoomScale="30" zoomScaleNormal="100" zoomScaleSheetLayoutView="30" workbookViewId="0">
      <selection activeCell="B44" sqref="B44"/>
    </sheetView>
  </sheetViews>
  <sheetFormatPr defaultRowHeight="14.4" x14ac:dyDescent="0.3"/>
  <cols>
    <col min="1" max="1" width="9.44140625" bestFit="1" customWidth="1"/>
    <col min="2" max="2" width="15.109375" bestFit="1" customWidth="1"/>
    <col min="3" max="3" width="26.88671875" bestFit="1" customWidth="1"/>
    <col min="4" max="4" width="16.5546875" bestFit="1" customWidth="1"/>
    <col min="5" max="5" width="18.88671875" bestFit="1" customWidth="1"/>
    <col min="6" max="6" width="11.88671875" bestFit="1" customWidth="1"/>
    <col min="7" max="7" width="30" style="11" customWidth="1"/>
    <col min="8" max="8" width="41.88671875" customWidth="1"/>
    <col min="9" max="9" width="18.109375" bestFit="1" customWidth="1"/>
    <col min="10" max="10" width="85.5546875" bestFit="1" customWidth="1"/>
    <col min="11" max="11" width="14.33203125" customWidth="1"/>
    <col min="12" max="12" width="25.44140625" bestFit="1" customWidth="1"/>
    <col min="13" max="13" width="15.88671875" bestFit="1" customWidth="1"/>
    <col min="14" max="14" width="21.33203125" bestFit="1" customWidth="1"/>
    <col min="15" max="15" width="20.6640625" customWidth="1"/>
    <col min="16" max="16" width="13.88671875" bestFit="1" customWidth="1"/>
    <col min="17" max="17" width="12.109375" customWidth="1"/>
    <col min="18" max="18" width="16.5546875" bestFit="1" customWidth="1"/>
    <col min="19" max="19" width="81.6640625" bestFit="1" customWidth="1"/>
    <col min="21" max="21" width="10" customWidth="1"/>
    <col min="23" max="23" width="19.88671875" customWidth="1"/>
    <col min="24" max="24" width="17.5546875" customWidth="1"/>
    <col min="25" max="25" width="13.109375" customWidth="1"/>
  </cols>
  <sheetData>
    <row r="2" spans="1:16" ht="18" x14ac:dyDescent="0.3">
      <c r="A2" s="150" t="s">
        <v>158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</row>
    <row r="3" spans="1:16" x14ac:dyDescent="0.3">
      <c r="G3"/>
    </row>
    <row r="4" spans="1:16" ht="18" x14ac:dyDescent="0.35">
      <c r="A4" s="154" t="s">
        <v>3722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</row>
    <row r="5" spans="1:16" x14ac:dyDescent="0.3">
      <c r="G5"/>
    </row>
    <row r="6" spans="1:16" x14ac:dyDescent="0.3">
      <c r="G6"/>
    </row>
    <row r="7" spans="1:16" ht="18" x14ac:dyDescent="0.35">
      <c r="A7" s="148" t="s">
        <v>2657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8" spans="1:16" x14ac:dyDescent="0.3">
      <c r="E8" s="160" t="s">
        <v>2743</v>
      </c>
      <c r="F8" s="160"/>
      <c r="G8" s="160"/>
      <c r="H8" s="160"/>
      <c r="O8" s="123"/>
      <c r="P8" s="123"/>
    </row>
    <row r="9" spans="1:16" x14ac:dyDescent="0.3">
      <c r="A9" s="19" t="s">
        <v>16</v>
      </c>
      <c r="B9" s="19" t="s">
        <v>2452</v>
      </c>
      <c r="C9" s="19" t="s">
        <v>2659</v>
      </c>
      <c r="D9" s="19" t="s">
        <v>685</v>
      </c>
      <c r="E9" s="19" t="s">
        <v>2660</v>
      </c>
      <c r="F9" s="19" t="s">
        <v>2661</v>
      </c>
      <c r="G9" s="19" t="s">
        <v>2662</v>
      </c>
      <c r="H9" s="19" t="s">
        <v>162</v>
      </c>
      <c r="I9" s="19" t="s">
        <v>2742</v>
      </c>
      <c r="J9" s="19" t="s">
        <v>2663</v>
      </c>
      <c r="K9" s="19" t="s">
        <v>163</v>
      </c>
      <c r="L9" s="19" t="s">
        <v>164</v>
      </c>
      <c r="M9" s="19" t="s">
        <v>165</v>
      </c>
      <c r="N9" s="19" t="s">
        <v>2664</v>
      </c>
      <c r="O9" s="19" t="s">
        <v>166</v>
      </c>
      <c r="P9" s="19" t="s">
        <v>167</v>
      </c>
    </row>
    <row r="10" spans="1:16" x14ac:dyDescent="0.3">
      <c r="A10" s="131">
        <v>1</v>
      </c>
      <c r="B10" s="133" t="s">
        <v>2665</v>
      </c>
      <c r="C10" s="133" t="s">
        <v>2666</v>
      </c>
      <c r="D10" s="133" t="s">
        <v>686</v>
      </c>
      <c r="E10" s="60">
        <v>0</v>
      </c>
      <c r="F10" s="133" t="s">
        <v>2667</v>
      </c>
      <c r="G10" s="133" t="s">
        <v>2668</v>
      </c>
      <c r="H10" s="133" t="s">
        <v>170</v>
      </c>
      <c r="I10" s="133" t="s">
        <v>2669</v>
      </c>
      <c r="J10" s="133" t="s">
        <v>2670</v>
      </c>
      <c r="K10" s="133" t="s">
        <v>1177</v>
      </c>
      <c r="L10" s="133" t="s">
        <v>172</v>
      </c>
      <c r="M10" s="133" t="s">
        <v>173</v>
      </c>
      <c r="N10" s="133" t="s">
        <v>2671</v>
      </c>
      <c r="O10" s="133">
        <v>43500</v>
      </c>
      <c r="P10" s="133" t="s">
        <v>2672</v>
      </c>
    </row>
    <row r="11" spans="1:16" x14ac:dyDescent="0.3">
      <c r="A11" s="131">
        <v>2</v>
      </c>
      <c r="B11" s="133" t="s">
        <v>2673</v>
      </c>
      <c r="C11" s="133" t="s">
        <v>2674</v>
      </c>
      <c r="D11" s="133" t="s">
        <v>686</v>
      </c>
      <c r="E11" s="60">
        <v>4.1666666666666699E-2</v>
      </c>
      <c r="F11" s="133" t="s">
        <v>2667</v>
      </c>
      <c r="G11" s="133" t="s">
        <v>2668</v>
      </c>
      <c r="H11" s="133" t="s">
        <v>170</v>
      </c>
      <c r="I11" s="133" t="s">
        <v>2669</v>
      </c>
      <c r="J11" s="133" t="s">
        <v>2670</v>
      </c>
      <c r="K11" s="133" t="s">
        <v>1177</v>
      </c>
      <c r="L11" s="133" t="s">
        <v>172</v>
      </c>
      <c r="M11" s="133" t="s">
        <v>173</v>
      </c>
      <c r="N11" s="133" t="s">
        <v>2671</v>
      </c>
      <c r="O11" s="133">
        <v>43574</v>
      </c>
      <c r="P11" s="133" t="s">
        <v>2675</v>
      </c>
    </row>
    <row r="12" spans="1:16" x14ac:dyDescent="0.3">
      <c r="A12" s="131">
        <v>3</v>
      </c>
      <c r="B12" s="133" t="s">
        <v>2676</v>
      </c>
      <c r="C12" s="133" t="s">
        <v>2677</v>
      </c>
      <c r="D12" s="133" t="s">
        <v>686</v>
      </c>
      <c r="E12" s="60">
        <v>8.3333333333333301E-2</v>
      </c>
      <c r="F12" s="133" t="s">
        <v>2667</v>
      </c>
      <c r="G12" s="133" t="s">
        <v>2668</v>
      </c>
      <c r="H12" s="133" t="s">
        <v>170</v>
      </c>
      <c r="I12" s="133" t="s">
        <v>2669</v>
      </c>
      <c r="J12" s="133" t="s">
        <v>2670</v>
      </c>
      <c r="K12" s="133" t="s">
        <v>1177</v>
      </c>
      <c r="L12" s="133" t="s">
        <v>172</v>
      </c>
      <c r="M12" s="133" t="s">
        <v>173</v>
      </c>
      <c r="N12" s="133" t="s">
        <v>2671</v>
      </c>
      <c r="O12" s="133">
        <v>43648</v>
      </c>
      <c r="P12" s="133" t="s">
        <v>2678</v>
      </c>
    </row>
    <row r="13" spans="1:16" x14ac:dyDescent="0.3">
      <c r="A13" s="131">
        <v>4</v>
      </c>
      <c r="B13" s="133" t="s">
        <v>2679</v>
      </c>
      <c r="C13" s="133" t="s">
        <v>2680</v>
      </c>
      <c r="D13" s="133" t="s">
        <v>686</v>
      </c>
      <c r="E13" s="60">
        <v>0.125</v>
      </c>
      <c r="F13" s="133" t="s">
        <v>2667</v>
      </c>
      <c r="G13" s="133" t="s">
        <v>2668</v>
      </c>
      <c r="H13" s="133" t="s">
        <v>170</v>
      </c>
      <c r="I13" s="133" t="s">
        <v>2669</v>
      </c>
      <c r="J13" s="133" t="s">
        <v>2670</v>
      </c>
      <c r="K13" s="133" t="s">
        <v>1177</v>
      </c>
      <c r="L13" s="133" t="s">
        <v>172</v>
      </c>
      <c r="M13" s="133" t="s">
        <v>173</v>
      </c>
      <c r="N13" s="133" t="s">
        <v>2671</v>
      </c>
      <c r="O13" s="133">
        <v>43722</v>
      </c>
      <c r="P13" s="133" t="s">
        <v>2681</v>
      </c>
    </row>
    <row r="14" spans="1:16" x14ac:dyDescent="0.3">
      <c r="A14" s="131">
        <v>5</v>
      </c>
      <c r="B14" s="133" t="s">
        <v>2682</v>
      </c>
      <c r="C14" s="133" t="s">
        <v>2683</v>
      </c>
      <c r="D14" s="133" t="s">
        <v>686</v>
      </c>
      <c r="E14" s="60">
        <v>0.16666666666666699</v>
      </c>
      <c r="F14" s="133" t="s">
        <v>2667</v>
      </c>
      <c r="G14" s="133" t="s">
        <v>2668</v>
      </c>
      <c r="H14" s="133" t="s">
        <v>170</v>
      </c>
      <c r="I14" s="133" t="s">
        <v>2669</v>
      </c>
      <c r="J14" s="133" t="s">
        <v>2670</v>
      </c>
      <c r="K14" s="133" t="s">
        <v>1177</v>
      </c>
      <c r="L14" s="133" t="s">
        <v>172</v>
      </c>
      <c r="M14" s="133" t="s">
        <v>173</v>
      </c>
      <c r="N14" s="133" t="s">
        <v>2671</v>
      </c>
      <c r="O14" s="133">
        <v>43796</v>
      </c>
      <c r="P14" s="133" t="s">
        <v>2684</v>
      </c>
    </row>
    <row r="15" spans="1:16" x14ac:dyDescent="0.3">
      <c r="A15" s="131">
        <v>6</v>
      </c>
      <c r="B15" s="133" t="s">
        <v>2685</v>
      </c>
      <c r="C15" s="133" t="s">
        <v>2686</v>
      </c>
      <c r="D15" s="133" t="s">
        <v>686</v>
      </c>
      <c r="E15" s="60">
        <v>0.20833333333333301</v>
      </c>
      <c r="F15" s="133" t="s">
        <v>2667</v>
      </c>
      <c r="G15" s="133" t="s">
        <v>2668</v>
      </c>
      <c r="H15" s="133" t="s">
        <v>170</v>
      </c>
      <c r="I15" s="133" t="s">
        <v>2669</v>
      </c>
      <c r="J15" s="133" t="s">
        <v>2670</v>
      </c>
      <c r="K15" s="133" t="s">
        <v>1177</v>
      </c>
      <c r="L15" s="133" t="s">
        <v>172</v>
      </c>
      <c r="M15" s="133" t="s">
        <v>173</v>
      </c>
      <c r="N15" s="133" t="s">
        <v>2671</v>
      </c>
      <c r="O15" s="133">
        <v>43870</v>
      </c>
      <c r="P15" s="133" t="s">
        <v>2687</v>
      </c>
    </row>
    <row r="16" spans="1:16" x14ac:dyDescent="0.3">
      <c r="A16" s="131">
        <v>7</v>
      </c>
      <c r="B16" s="133" t="s">
        <v>2688</v>
      </c>
      <c r="C16" s="133" t="s">
        <v>2689</v>
      </c>
      <c r="D16" s="133" t="s">
        <v>686</v>
      </c>
      <c r="E16" s="60">
        <v>0.25</v>
      </c>
      <c r="F16" s="133" t="s">
        <v>2667</v>
      </c>
      <c r="G16" s="133" t="s">
        <v>2668</v>
      </c>
      <c r="H16" s="133" t="s">
        <v>170</v>
      </c>
      <c r="I16" s="133" t="s">
        <v>2669</v>
      </c>
      <c r="J16" s="133" t="s">
        <v>2670</v>
      </c>
      <c r="K16" s="133" t="s">
        <v>1177</v>
      </c>
      <c r="L16" s="133" t="s">
        <v>172</v>
      </c>
      <c r="M16" s="133" t="s">
        <v>173</v>
      </c>
      <c r="N16" s="133" t="s">
        <v>2671</v>
      </c>
      <c r="O16" s="133">
        <v>43944</v>
      </c>
      <c r="P16" s="133" t="s">
        <v>2690</v>
      </c>
    </row>
    <row r="17" spans="1:16" x14ac:dyDescent="0.3">
      <c r="A17" s="131">
        <v>8</v>
      </c>
      <c r="B17" s="133" t="s">
        <v>2691</v>
      </c>
      <c r="C17" s="133" t="s">
        <v>2692</v>
      </c>
      <c r="D17" s="133" t="s">
        <v>686</v>
      </c>
      <c r="E17" s="60">
        <v>0.29166666666666702</v>
      </c>
      <c r="F17" s="133" t="s">
        <v>2667</v>
      </c>
      <c r="G17" s="133" t="s">
        <v>2668</v>
      </c>
      <c r="H17" s="133" t="s">
        <v>170</v>
      </c>
      <c r="I17" s="133" t="s">
        <v>2669</v>
      </c>
      <c r="J17" s="133" t="s">
        <v>2670</v>
      </c>
      <c r="K17" s="133" t="s">
        <v>1177</v>
      </c>
      <c r="L17" s="133" t="s">
        <v>172</v>
      </c>
      <c r="M17" s="133" t="s">
        <v>173</v>
      </c>
      <c r="N17" s="133" t="s">
        <v>2671</v>
      </c>
      <c r="O17" s="133">
        <v>44018</v>
      </c>
      <c r="P17" s="133" t="s">
        <v>2693</v>
      </c>
    </row>
    <row r="18" spans="1:16" x14ac:dyDescent="0.3">
      <c r="A18" s="131">
        <v>9</v>
      </c>
      <c r="B18" s="133" t="s">
        <v>2694</v>
      </c>
      <c r="C18" s="133" t="s">
        <v>2695</v>
      </c>
      <c r="D18" s="133" t="s">
        <v>686</v>
      </c>
      <c r="E18" s="60">
        <v>0.33333333333333298</v>
      </c>
      <c r="F18" s="133" t="s">
        <v>2667</v>
      </c>
      <c r="G18" s="133" t="s">
        <v>2668</v>
      </c>
      <c r="H18" s="133" t="s">
        <v>170</v>
      </c>
      <c r="I18" s="133" t="s">
        <v>2669</v>
      </c>
      <c r="J18" s="133" t="s">
        <v>2670</v>
      </c>
      <c r="K18" s="133" t="s">
        <v>1177</v>
      </c>
      <c r="L18" s="133" t="s">
        <v>172</v>
      </c>
      <c r="M18" s="133" t="s">
        <v>173</v>
      </c>
      <c r="N18" s="133" t="s">
        <v>2671</v>
      </c>
      <c r="O18" s="133">
        <v>44092</v>
      </c>
      <c r="P18" s="133" t="s">
        <v>2696</v>
      </c>
    </row>
    <row r="19" spans="1:16" x14ac:dyDescent="0.3">
      <c r="A19" s="131">
        <v>10</v>
      </c>
      <c r="B19" s="133" t="s">
        <v>2697</v>
      </c>
      <c r="C19" s="133" t="s">
        <v>2698</v>
      </c>
      <c r="D19" s="133" t="s">
        <v>686</v>
      </c>
      <c r="E19" s="60">
        <v>0.375</v>
      </c>
      <c r="F19" s="133" t="s">
        <v>2667</v>
      </c>
      <c r="G19" s="133" t="s">
        <v>2668</v>
      </c>
      <c r="H19" s="133" t="s">
        <v>170</v>
      </c>
      <c r="I19" s="133" t="s">
        <v>2669</v>
      </c>
      <c r="J19" s="133" t="s">
        <v>2670</v>
      </c>
      <c r="K19" s="133" t="s">
        <v>1177</v>
      </c>
      <c r="L19" s="133" t="s">
        <v>172</v>
      </c>
      <c r="M19" s="133" t="s">
        <v>173</v>
      </c>
      <c r="N19" s="133" t="s">
        <v>2671</v>
      </c>
      <c r="O19" s="133">
        <v>44166</v>
      </c>
      <c r="P19" s="133" t="s">
        <v>2699</v>
      </c>
    </row>
    <row r="20" spans="1:16" x14ac:dyDescent="0.3">
      <c r="A20" s="131">
        <v>11</v>
      </c>
      <c r="B20" s="133" t="s">
        <v>2700</v>
      </c>
      <c r="C20" s="133" t="s">
        <v>2701</v>
      </c>
      <c r="D20" s="133" t="s">
        <v>686</v>
      </c>
      <c r="E20" s="60">
        <v>0.41666666666666702</v>
      </c>
      <c r="F20" s="133" t="s">
        <v>2667</v>
      </c>
      <c r="G20" s="133" t="s">
        <v>2668</v>
      </c>
      <c r="H20" s="133" t="s">
        <v>170</v>
      </c>
      <c r="I20" s="133" t="s">
        <v>2669</v>
      </c>
      <c r="J20" s="133" t="s">
        <v>2670</v>
      </c>
      <c r="K20" s="133" t="s">
        <v>1177</v>
      </c>
      <c r="L20" s="133" t="s">
        <v>172</v>
      </c>
      <c r="M20" s="133" t="s">
        <v>173</v>
      </c>
      <c r="N20" s="133" t="s">
        <v>2671</v>
      </c>
      <c r="O20" s="133">
        <v>44240</v>
      </c>
      <c r="P20" s="133" t="s">
        <v>2702</v>
      </c>
    </row>
    <row r="21" spans="1:16" x14ac:dyDescent="0.3">
      <c r="A21" s="131">
        <v>12</v>
      </c>
      <c r="B21" s="133" t="s">
        <v>2703</v>
      </c>
      <c r="C21" s="133" t="s">
        <v>2704</v>
      </c>
      <c r="D21" s="133" t="s">
        <v>686</v>
      </c>
      <c r="E21" s="60">
        <v>0.45833333333333298</v>
      </c>
      <c r="F21" s="133" t="s">
        <v>2667</v>
      </c>
      <c r="G21" s="133" t="s">
        <v>2668</v>
      </c>
      <c r="H21" s="133" t="s">
        <v>170</v>
      </c>
      <c r="I21" s="133" t="s">
        <v>2669</v>
      </c>
      <c r="J21" s="133" t="s">
        <v>2670</v>
      </c>
      <c r="K21" s="133" t="s">
        <v>1177</v>
      </c>
      <c r="L21" s="133" t="s">
        <v>172</v>
      </c>
      <c r="M21" s="133" t="s">
        <v>173</v>
      </c>
      <c r="N21" s="133" t="s">
        <v>2671</v>
      </c>
      <c r="O21" s="133">
        <v>44314</v>
      </c>
      <c r="P21" s="133" t="s">
        <v>2705</v>
      </c>
    </row>
    <row r="22" spans="1:16" x14ac:dyDescent="0.3">
      <c r="A22" s="131">
        <v>13</v>
      </c>
      <c r="B22" s="133" t="s">
        <v>2706</v>
      </c>
      <c r="C22" s="133" t="s">
        <v>2707</v>
      </c>
      <c r="D22" s="133" t="s">
        <v>686</v>
      </c>
      <c r="E22" s="60">
        <v>0.5</v>
      </c>
      <c r="F22" s="133" t="s">
        <v>2667</v>
      </c>
      <c r="G22" s="133" t="s">
        <v>2668</v>
      </c>
      <c r="H22" s="133" t="s">
        <v>170</v>
      </c>
      <c r="I22" s="133" t="s">
        <v>2669</v>
      </c>
      <c r="J22" s="133" t="s">
        <v>2670</v>
      </c>
      <c r="K22" s="133" t="s">
        <v>1177</v>
      </c>
      <c r="L22" s="133" t="s">
        <v>172</v>
      </c>
      <c r="M22" s="133" t="s">
        <v>173</v>
      </c>
      <c r="N22" s="133" t="s">
        <v>2671</v>
      </c>
      <c r="O22" s="133">
        <v>44388</v>
      </c>
      <c r="P22" s="133" t="s">
        <v>2708</v>
      </c>
    </row>
    <row r="23" spans="1:16" x14ac:dyDescent="0.3">
      <c r="A23" s="131">
        <v>14</v>
      </c>
      <c r="B23" s="133" t="s">
        <v>2709</v>
      </c>
      <c r="C23" s="133" t="s">
        <v>2710</v>
      </c>
      <c r="D23" s="133" t="s">
        <v>686</v>
      </c>
      <c r="E23" s="60">
        <v>0.54166666666666696</v>
      </c>
      <c r="F23" s="133" t="s">
        <v>2667</v>
      </c>
      <c r="G23" s="133" t="s">
        <v>2668</v>
      </c>
      <c r="H23" s="133" t="s">
        <v>170</v>
      </c>
      <c r="I23" s="133" t="s">
        <v>2669</v>
      </c>
      <c r="J23" s="133" t="s">
        <v>2670</v>
      </c>
      <c r="K23" s="133" t="s">
        <v>1177</v>
      </c>
      <c r="L23" s="133" t="s">
        <v>172</v>
      </c>
      <c r="M23" s="133" t="s">
        <v>173</v>
      </c>
      <c r="N23" s="133" t="s">
        <v>2671</v>
      </c>
      <c r="O23" s="133">
        <v>44462</v>
      </c>
      <c r="P23" s="133" t="s">
        <v>2711</v>
      </c>
    </row>
    <row r="24" spans="1:16" x14ac:dyDescent="0.3">
      <c r="A24" s="131">
        <v>15</v>
      </c>
      <c r="B24" s="133" t="s">
        <v>2712</v>
      </c>
      <c r="C24" s="133" t="s">
        <v>2713</v>
      </c>
      <c r="D24" s="133" t="s">
        <v>686</v>
      </c>
      <c r="E24" s="60">
        <v>0.58333333333333304</v>
      </c>
      <c r="F24" s="133" t="s">
        <v>2667</v>
      </c>
      <c r="G24" s="133" t="s">
        <v>2668</v>
      </c>
      <c r="H24" s="133" t="s">
        <v>170</v>
      </c>
      <c r="I24" s="133" t="s">
        <v>2669</v>
      </c>
      <c r="J24" s="133" t="s">
        <v>2670</v>
      </c>
      <c r="K24" s="133" t="s">
        <v>1177</v>
      </c>
      <c r="L24" s="133" t="s">
        <v>172</v>
      </c>
      <c r="M24" s="133" t="s">
        <v>173</v>
      </c>
      <c r="N24" s="133" t="s">
        <v>2671</v>
      </c>
      <c r="O24" s="133">
        <v>44536</v>
      </c>
      <c r="P24" s="133" t="s">
        <v>2714</v>
      </c>
    </row>
    <row r="25" spans="1:16" x14ac:dyDescent="0.3">
      <c r="A25" s="131">
        <v>16</v>
      </c>
      <c r="B25" s="133" t="s">
        <v>2715</v>
      </c>
      <c r="C25" s="133" t="s">
        <v>2716</v>
      </c>
      <c r="D25" s="133" t="s">
        <v>686</v>
      </c>
      <c r="E25" s="60">
        <v>0.625</v>
      </c>
      <c r="F25" s="133" t="s">
        <v>2667</v>
      </c>
      <c r="G25" s="133" t="s">
        <v>2668</v>
      </c>
      <c r="H25" s="133" t="s">
        <v>170</v>
      </c>
      <c r="I25" s="133" t="s">
        <v>2669</v>
      </c>
      <c r="J25" s="133" t="s">
        <v>2670</v>
      </c>
      <c r="K25" s="133" t="s">
        <v>1177</v>
      </c>
      <c r="L25" s="133" t="s">
        <v>172</v>
      </c>
      <c r="M25" s="133" t="s">
        <v>173</v>
      </c>
      <c r="N25" s="133" t="s">
        <v>2671</v>
      </c>
      <c r="O25" s="133">
        <v>44610</v>
      </c>
      <c r="P25" s="133" t="s">
        <v>2717</v>
      </c>
    </row>
    <row r="26" spans="1:16" x14ac:dyDescent="0.3">
      <c r="A26" s="131">
        <v>17</v>
      </c>
      <c r="B26" s="133" t="s">
        <v>2718</v>
      </c>
      <c r="C26" s="133" t="s">
        <v>2719</v>
      </c>
      <c r="D26" s="133" t="s">
        <v>686</v>
      </c>
      <c r="E26" s="60">
        <v>0.66666666666666696</v>
      </c>
      <c r="F26" s="133" t="s">
        <v>2667</v>
      </c>
      <c r="G26" s="133" t="s">
        <v>2668</v>
      </c>
      <c r="H26" s="133" t="s">
        <v>170</v>
      </c>
      <c r="I26" s="133" t="s">
        <v>2669</v>
      </c>
      <c r="J26" s="133" t="s">
        <v>2670</v>
      </c>
      <c r="K26" s="133" t="s">
        <v>1177</v>
      </c>
      <c r="L26" s="133" t="s">
        <v>172</v>
      </c>
      <c r="M26" s="133" t="s">
        <v>173</v>
      </c>
      <c r="N26" s="133" t="s">
        <v>2671</v>
      </c>
      <c r="O26" s="133">
        <v>44684</v>
      </c>
      <c r="P26" s="133" t="s">
        <v>2720</v>
      </c>
    </row>
    <row r="27" spans="1:16" x14ac:dyDescent="0.3">
      <c r="A27" s="131">
        <v>18</v>
      </c>
      <c r="B27" s="133" t="s">
        <v>2721</v>
      </c>
      <c r="C27" s="133" t="s">
        <v>2722</v>
      </c>
      <c r="D27" s="133" t="s">
        <v>686</v>
      </c>
      <c r="E27" s="60">
        <v>0.70833333333333404</v>
      </c>
      <c r="F27" s="133" t="s">
        <v>2667</v>
      </c>
      <c r="G27" s="133" t="s">
        <v>2668</v>
      </c>
      <c r="H27" s="133" t="s">
        <v>170</v>
      </c>
      <c r="I27" s="133" t="s">
        <v>2669</v>
      </c>
      <c r="J27" s="133" t="s">
        <v>2670</v>
      </c>
      <c r="K27" s="133" t="s">
        <v>1177</v>
      </c>
      <c r="L27" s="133" t="s">
        <v>172</v>
      </c>
      <c r="M27" s="133" t="s">
        <v>173</v>
      </c>
      <c r="N27" s="133" t="s">
        <v>2671</v>
      </c>
      <c r="O27" s="133">
        <v>44758</v>
      </c>
      <c r="P27" s="133" t="s">
        <v>2723</v>
      </c>
    </row>
    <row r="28" spans="1:16" x14ac:dyDescent="0.3">
      <c r="A28" s="131">
        <v>19</v>
      </c>
      <c r="B28" s="133" t="s">
        <v>2724</v>
      </c>
      <c r="C28" s="133" t="s">
        <v>2725</v>
      </c>
      <c r="D28" s="133" t="s">
        <v>686</v>
      </c>
      <c r="E28" s="60">
        <v>0.750000000000001</v>
      </c>
      <c r="F28" s="133" t="s">
        <v>2667</v>
      </c>
      <c r="G28" s="133" t="s">
        <v>2668</v>
      </c>
      <c r="H28" s="133" t="s">
        <v>170</v>
      </c>
      <c r="I28" s="133" t="s">
        <v>2669</v>
      </c>
      <c r="J28" s="133" t="s">
        <v>2670</v>
      </c>
      <c r="K28" s="133" t="s">
        <v>1177</v>
      </c>
      <c r="L28" s="133" t="s">
        <v>172</v>
      </c>
      <c r="M28" s="133" t="s">
        <v>173</v>
      </c>
      <c r="N28" s="133" t="s">
        <v>2671</v>
      </c>
      <c r="O28" s="133">
        <v>44832</v>
      </c>
      <c r="P28" s="133" t="s">
        <v>2726</v>
      </c>
    </row>
    <row r="29" spans="1:16" x14ac:dyDescent="0.3">
      <c r="A29" s="131">
        <v>20</v>
      </c>
      <c r="B29" s="133" t="s">
        <v>2727</v>
      </c>
      <c r="C29" s="133" t="s">
        <v>2728</v>
      </c>
      <c r="D29" s="133" t="s">
        <v>686</v>
      </c>
      <c r="E29" s="60">
        <v>0.79166666666666696</v>
      </c>
      <c r="F29" s="133" t="s">
        <v>2667</v>
      </c>
      <c r="G29" s="133" t="s">
        <v>2668</v>
      </c>
      <c r="H29" s="133" t="s">
        <v>170</v>
      </c>
      <c r="I29" s="133" t="s">
        <v>2669</v>
      </c>
      <c r="J29" s="133" t="s">
        <v>2670</v>
      </c>
      <c r="K29" s="133" t="s">
        <v>1177</v>
      </c>
      <c r="L29" s="133" t="s">
        <v>172</v>
      </c>
      <c r="M29" s="133" t="s">
        <v>173</v>
      </c>
      <c r="N29" s="133" t="s">
        <v>2671</v>
      </c>
      <c r="O29" s="133">
        <v>44906</v>
      </c>
      <c r="P29" s="133" t="s">
        <v>2729</v>
      </c>
    </row>
    <row r="30" spans="1:16" x14ac:dyDescent="0.3">
      <c r="A30" s="131">
        <v>21</v>
      </c>
      <c r="B30" s="133" t="s">
        <v>2730</v>
      </c>
      <c r="C30" s="133" t="s">
        <v>2731</v>
      </c>
      <c r="D30" s="133" t="s">
        <v>686</v>
      </c>
      <c r="E30" s="60">
        <v>0.83333333333333404</v>
      </c>
      <c r="F30" s="133" t="s">
        <v>2667</v>
      </c>
      <c r="G30" s="133" t="s">
        <v>2668</v>
      </c>
      <c r="H30" s="133" t="s">
        <v>170</v>
      </c>
      <c r="I30" s="133" t="s">
        <v>2669</v>
      </c>
      <c r="J30" s="133" t="s">
        <v>2670</v>
      </c>
      <c r="K30" s="133" t="s">
        <v>1177</v>
      </c>
      <c r="L30" s="133" t="s">
        <v>172</v>
      </c>
      <c r="M30" s="133" t="s">
        <v>173</v>
      </c>
      <c r="N30" s="133" t="s">
        <v>2671</v>
      </c>
      <c r="O30" s="133">
        <v>44980</v>
      </c>
      <c r="P30" s="133" t="s">
        <v>2732</v>
      </c>
    </row>
    <row r="31" spans="1:16" x14ac:dyDescent="0.3">
      <c r="A31" s="131">
        <v>22</v>
      </c>
      <c r="B31" s="133" t="s">
        <v>2733</v>
      </c>
      <c r="C31" s="133" t="s">
        <v>2734</v>
      </c>
      <c r="D31" s="133" t="s">
        <v>686</v>
      </c>
      <c r="E31" s="60">
        <v>0.875000000000001</v>
      </c>
      <c r="F31" s="133" t="s">
        <v>2667</v>
      </c>
      <c r="G31" s="133" t="s">
        <v>2668</v>
      </c>
      <c r="H31" s="133" t="s">
        <v>170</v>
      </c>
      <c r="I31" s="133" t="s">
        <v>2669</v>
      </c>
      <c r="J31" s="133" t="s">
        <v>2670</v>
      </c>
      <c r="K31" s="133" t="s">
        <v>1177</v>
      </c>
      <c r="L31" s="133" t="s">
        <v>172</v>
      </c>
      <c r="M31" s="133" t="s">
        <v>173</v>
      </c>
      <c r="N31" s="133" t="s">
        <v>2671</v>
      </c>
      <c r="O31" s="133">
        <v>45054</v>
      </c>
      <c r="P31" s="133" t="s">
        <v>2735</v>
      </c>
    </row>
    <row r="32" spans="1:16" x14ac:dyDescent="0.3">
      <c r="A32" s="131">
        <v>23</v>
      </c>
      <c r="B32" s="133" t="s">
        <v>2736</v>
      </c>
      <c r="C32" s="133" t="s">
        <v>2737</v>
      </c>
      <c r="D32" s="133" t="s">
        <v>686</v>
      </c>
      <c r="E32" s="60">
        <v>0.91666666666666696</v>
      </c>
      <c r="F32" s="133" t="s">
        <v>2667</v>
      </c>
      <c r="G32" s="133" t="s">
        <v>2668</v>
      </c>
      <c r="H32" s="133" t="s">
        <v>170</v>
      </c>
      <c r="I32" s="133" t="s">
        <v>2669</v>
      </c>
      <c r="J32" s="133" t="s">
        <v>2670</v>
      </c>
      <c r="K32" s="133" t="s">
        <v>1177</v>
      </c>
      <c r="L32" s="133" t="s">
        <v>172</v>
      </c>
      <c r="M32" s="133" t="s">
        <v>173</v>
      </c>
      <c r="N32" s="133" t="s">
        <v>2671</v>
      </c>
      <c r="O32" s="133">
        <v>45128</v>
      </c>
      <c r="P32" s="133" t="s">
        <v>2738</v>
      </c>
    </row>
    <row r="33" spans="1:16" x14ac:dyDescent="0.3">
      <c r="A33" s="131">
        <v>24</v>
      </c>
      <c r="B33" s="133" t="s">
        <v>2739</v>
      </c>
      <c r="C33" s="133" t="s">
        <v>2740</v>
      </c>
      <c r="D33" s="133" t="s">
        <v>686</v>
      </c>
      <c r="E33" s="60">
        <v>0.95833333333333404</v>
      </c>
      <c r="F33" s="133" t="s">
        <v>2667</v>
      </c>
      <c r="G33" s="133" t="s">
        <v>2668</v>
      </c>
      <c r="H33" s="133" t="s">
        <v>170</v>
      </c>
      <c r="I33" s="133" t="s">
        <v>2669</v>
      </c>
      <c r="J33" s="133" t="s">
        <v>2670</v>
      </c>
      <c r="K33" s="133" t="s">
        <v>1177</v>
      </c>
      <c r="L33" s="133" t="s">
        <v>172</v>
      </c>
      <c r="M33" s="133" t="s">
        <v>173</v>
      </c>
      <c r="N33" s="133" t="s">
        <v>2671</v>
      </c>
      <c r="O33" s="133">
        <v>45202</v>
      </c>
      <c r="P33" s="133" t="s">
        <v>2741</v>
      </c>
    </row>
    <row r="34" spans="1:16" x14ac:dyDescent="0.3">
      <c r="G34"/>
    </row>
    <row r="35" spans="1:16" x14ac:dyDescent="0.3">
      <c r="G35"/>
    </row>
    <row r="36" spans="1:16" x14ac:dyDescent="0.3">
      <c r="G36"/>
    </row>
    <row r="37" spans="1:16" ht="18" x14ac:dyDescent="0.35">
      <c r="A37" s="148" t="s">
        <v>2744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6" x14ac:dyDescent="0.3">
      <c r="C38" s="65"/>
      <c r="D38" s="65" t="s">
        <v>160</v>
      </c>
      <c r="E38" s="144" t="s">
        <v>2658</v>
      </c>
      <c r="F38" s="144"/>
      <c r="G38" s="144"/>
      <c r="H38" s="144"/>
      <c r="I38" s="144"/>
      <c r="J38" s="144"/>
      <c r="K38" s="144"/>
      <c r="L38" s="144"/>
      <c r="M38" s="144"/>
      <c r="N38" s="19"/>
      <c r="O38" s="123"/>
      <c r="P38" s="123"/>
    </row>
    <row r="39" spans="1:16" x14ac:dyDescent="0.3">
      <c r="A39" s="133" t="s">
        <v>16</v>
      </c>
      <c r="B39" s="23" t="s">
        <v>2452</v>
      </c>
      <c r="C39" s="133" t="s">
        <v>2659</v>
      </c>
      <c r="D39" s="23" t="s">
        <v>685</v>
      </c>
      <c r="E39" s="23" t="s">
        <v>2660</v>
      </c>
      <c r="F39" s="23" t="s">
        <v>2661</v>
      </c>
      <c r="G39" s="23" t="s">
        <v>2662</v>
      </c>
      <c r="H39" s="23" t="s">
        <v>162</v>
      </c>
      <c r="I39" s="23" t="s">
        <v>2742</v>
      </c>
      <c r="J39" s="23" t="s">
        <v>2663</v>
      </c>
      <c r="K39" s="23" t="s">
        <v>163</v>
      </c>
      <c r="L39" s="23" t="s">
        <v>164</v>
      </c>
      <c r="M39" s="23" t="s">
        <v>165</v>
      </c>
      <c r="N39" s="23" t="s">
        <v>2664</v>
      </c>
      <c r="O39" s="23" t="s">
        <v>166</v>
      </c>
      <c r="P39" s="23" t="s">
        <v>167</v>
      </c>
    </row>
    <row r="40" spans="1:16" ht="15.6" x14ac:dyDescent="0.3">
      <c r="A40" s="25" t="s">
        <v>2745</v>
      </c>
      <c r="B40" s="133" t="s">
        <v>2746</v>
      </c>
      <c r="C40" s="133" t="s">
        <v>2747</v>
      </c>
      <c r="D40" s="133" t="s">
        <v>2820</v>
      </c>
      <c r="E40" s="61">
        <v>0</v>
      </c>
      <c r="F40" s="8" t="s">
        <v>2667</v>
      </c>
      <c r="G40" s="8" t="s">
        <v>2668</v>
      </c>
      <c r="H40" s="8" t="s">
        <v>170</v>
      </c>
      <c r="I40" s="133" t="s">
        <v>2748</v>
      </c>
      <c r="J40" s="133" t="s">
        <v>2749</v>
      </c>
      <c r="K40" s="133" t="s">
        <v>1177</v>
      </c>
      <c r="L40" s="133" t="s">
        <v>172</v>
      </c>
      <c r="M40" s="133" t="s">
        <v>173</v>
      </c>
      <c r="N40" s="133" t="s">
        <v>2750</v>
      </c>
      <c r="O40" s="133">
        <v>45276</v>
      </c>
      <c r="P40" s="133" t="str">
        <f t="shared" ref="P40:P63" si="0">DEC2HEX(O40)</f>
        <v>B0DC</v>
      </c>
    </row>
    <row r="41" spans="1:16" ht="15.6" x14ac:dyDescent="0.3">
      <c r="A41" s="25" t="s">
        <v>2751</v>
      </c>
      <c r="B41" s="133" t="s">
        <v>2752</v>
      </c>
      <c r="C41" s="133" t="s">
        <v>2753</v>
      </c>
      <c r="D41" s="133" t="s">
        <v>2820</v>
      </c>
      <c r="E41" s="61">
        <v>4.1666666666666699E-2</v>
      </c>
      <c r="F41" s="8" t="s">
        <v>2667</v>
      </c>
      <c r="G41" s="8" t="s">
        <v>2668</v>
      </c>
      <c r="H41" s="8" t="s">
        <v>170</v>
      </c>
      <c r="I41" s="133" t="s">
        <v>2748</v>
      </c>
      <c r="J41" s="133" t="s">
        <v>2749</v>
      </c>
      <c r="K41" s="133" t="s">
        <v>1177</v>
      </c>
      <c r="L41" s="133" t="s">
        <v>172</v>
      </c>
      <c r="M41" s="133" t="s">
        <v>173</v>
      </c>
      <c r="N41" s="133" t="s">
        <v>2750</v>
      </c>
      <c r="O41" s="133">
        <v>45566</v>
      </c>
      <c r="P41" s="133" t="str">
        <f t="shared" si="0"/>
        <v>B1FE</v>
      </c>
    </row>
    <row r="42" spans="1:16" ht="15.6" x14ac:dyDescent="0.3">
      <c r="A42" s="25" t="s">
        <v>2754</v>
      </c>
      <c r="B42" s="133" t="s">
        <v>2755</v>
      </c>
      <c r="C42" s="133" t="s">
        <v>2756</v>
      </c>
      <c r="D42" s="133" t="s">
        <v>2820</v>
      </c>
      <c r="E42" s="61">
        <v>8.3333333333333301E-2</v>
      </c>
      <c r="F42" s="8" t="s">
        <v>2667</v>
      </c>
      <c r="G42" s="8" t="s">
        <v>2668</v>
      </c>
      <c r="H42" s="8" t="s">
        <v>170</v>
      </c>
      <c r="I42" s="133" t="s">
        <v>2748</v>
      </c>
      <c r="J42" s="133" t="s">
        <v>2749</v>
      </c>
      <c r="K42" s="133" t="s">
        <v>1177</v>
      </c>
      <c r="L42" s="133" t="s">
        <v>172</v>
      </c>
      <c r="M42" s="133" t="s">
        <v>173</v>
      </c>
      <c r="N42" s="133" t="s">
        <v>2750</v>
      </c>
      <c r="O42" s="133">
        <v>45856</v>
      </c>
      <c r="P42" s="133" t="str">
        <f t="shared" si="0"/>
        <v>B320</v>
      </c>
    </row>
    <row r="43" spans="1:16" ht="15.6" x14ac:dyDescent="0.3">
      <c r="A43" s="25" t="s">
        <v>2757</v>
      </c>
      <c r="B43" s="133" t="s">
        <v>2758</v>
      </c>
      <c r="C43" s="133" t="s">
        <v>2759</v>
      </c>
      <c r="D43" s="133" t="s">
        <v>2820</v>
      </c>
      <c r="E43" s="61">
        <v>0.125</v>
      </c>
      <c r="F43" s="8" t="s">
        <v>2667</v>
      </c>
      <c r="G43" s="8" t="s">
        <v>2668</v>
      </c>
      <c r="H43" s="8" t="s">
        <v>170</v>
      </c>
      <c r="I43" s="133" t="s">
        <v>2748</v>
      </c>
      <c r="J43" s="133" t="s">
        <v>2749</v>
      </c>
      <c r="K43" s="133" t="s">
        <v>1177</v>
      </c>
      <c r="L43" s="133" t="s">
        <v>172</v>
      </c>
      <c r="M43" s="133" t="s">
        <v>173</v>
      </c>
      <c r="N43" s="133" t="s">
        <v>2750</v>
      </c>
      <c r="O43" s="133">
        <v>46146</v>
      </c>
      <c r="P43" s="133" t="str">
        <f t="shared" si="0"/>
        <v>B442</v>
      </c>
    </row>
    <row r="44" spans="1:16" ht="15.6" x14ac:dyDescent="0.3">
      <c r="A44" s="25" t="s">
        <v>2760</v>
      </c>
      <c r="B44" s="133" t="s">
        <v>2761</v>
      </c>
      <c r="C44" s="133" t="s">
        <v>2762</v>
      </c>
      <c r="D44" s="133" t="s">
        <v>2820</v>
      </c>
      <c r="E44" s="61">
        <v>0.16666666666666699</v>
      </c>
      <c r="F44" s="8" t="s">
        <v>2667</v>
      </c>
      <c r="G44" s="8" t="s">
        <v>2668</v>
      </c>
      <c r="H44" s="8" t="s">
        <v>170</v>
      </c>
      <c r="I44" s="133" t="s">
        <v>2748</v>
      </c>
      <c r="J44" s="133" t="s">
        <v>2749</v>
      </c>
      <c r="K44" s="133" t="s">
        <v>1177</v>
      </c>
      <c r="L44" s="133" t="s">
        <v>172</v>
      </c>
      <c r="M44" s="133" t="s">
        <v>173</v>
      </c>
      <c r="N44" s="133" t="s">
        <v>2750</v>
      </c>
      <c r="O44" s="133">
        <v>46436</v>
      </c>
      <c r="P44" s="133" t="str">
        <f t="shared" si="0"/>
        <v>B564</v>
      </c>
    </row>
    <row r="45" spans="1:16" ht="15.6" x14ac:dyDescent="0.3">
      <c r="A45" s="25" t="s">
        <v>2763</v>
      </c>
      <c r="B45" s="133" t="s">
        <v>2764</v>
      </c>
      <c r="C45" s="133" t="s">
        <v>2765</v>
      </c>
      <c r="D45" s="133" t="s">
        <v>2820</v>
      </c>
      <c r="E45" s="61">
        <v>0.20833333333333301</v>
      </c>
      <c r="F45" s="8" t="s">
        <v>2667</v>
      </c>
      <c r="G45" s="8" t="s">
        <v>2668</v>
      </c>
      <c r="H45" s="8" t="s">
        <v>170</v>
      </c>
      <c r="I45" s="133" t="s">
        <v>2748</v>
      </c>
      <c r="J45" s="133" t="s">
        <v>2749</v>
      </c>
      <c r="K45" s="133" t="s">
        <v>1177</v>
      </c>
      <c r="L45" s="133" t="s">
        <v>172</v>
      </c>
      <c r="M45" s="133" t="s">
        <v>173</v>
      </c>
      <c r="N45" s="133" t="s">
        <v>2750</v>
      </c>
      <c r="O45" s="133">
        <v>46726</v>
      </c>
      <c r="P45" s="133" t="str">
        <f t="shared" si="0"/>
        <v>B686</v>
      </c>
    </row>
    <row r="46" spans="1:16" ht="15.6" x14ac:dyDescent="0.3">
      <c r="A46" s="25" t="s">
        <v>2766</v>
      </c>
      <c r="B46" s="133" t="s">
        <v>2767</v>
      </c>
      <c r="C46" s="133" t="s">
        <v>2768</v>
      </c>
      <c r="D46" s="133" t="s">
        <v>2820</v>
      </c>
      <c r="E46" s="61">
        <v>0.25</v>
      </c>
      <c r="F46" s="8" t="s">
        <v>2667</v>
      </c>
      <c r="G46" s="8" t="s">
        <v>2668</v>
      </c>
      <c r="H46" s="8" t="s">
        <v>170</v>
      </c>
      <c r="I46" s="133" t="s">
        <v>2748</v>
      </c>
      <c r="J46" s="133" t="s">
        <v>2749</v>
      </c>
      <c r="K46" s="133" t="s">
        <v>1177</v>
      </c>
      <c r="L46" s="133" t="s">
        <v>172</v>
      </c>
      <c r="M46" s="133" t="s">
        <v>173</v>
      </c>
      <c r="N46" s="133" t="s">
        <v>2750</v>
      </c>
      <c r="O46" s="133">
        <v>47016</v>
      </c>
      <c r="P46" s="133" t="str">
        <f t="shared" si="0"/>
        <v>B7A8</v>
      </c>
    </row>
    <row r="47" spans="1:16" ht="15.6" x14ac:dyDescent="0.3">
      <c r="A47" s="25" t="s">
        <v>2769</v>
      </c>
      <c r="B47" s="133" t="s">
        <v>2770</v>
      </c>
      <c r="C47" s="133" t="s">
        <v>2771</v>
      </c>
      <c r="D47" s="133" t="s">
        <v>2820</v>
      </c>
      <c r="E47" s="61">
        <v>0.29166666666666702</v>
      </c>
      <c r="F47" s="8" t="s">
        <v>2667</v>
      </c>
      <c r="G47" s="8" t="s">
        <v>2668</v>
      </c>
      <c r="H47" s="8" t="s">
        <v>170</v>
      </c>
      <c r="I47" s="133" t="s">
        <v>2748</v>
      </c>
      <c r="J47" s="133" t="s">
        <v>2749</v>
      </c>
      <c r="K47" s="133" t="s">
        <v>1177</v>
      </c>
      <c r="L47" s="133" t="s">
        <v>172</v>
      </c>
      <c r="M47" s="133" t="s">
        <v>173</v>
      </c>
      <c r="N47" s="133" t="s">
        <v>2750</v>
      </c>
      <c r="O47" s="133">
        <v>47306</v>
      </c>
      <c r="P47" s="133" t="str">
        <f t="shared" si="0"/>
        <v>B8CA</v>
      </c>
    </row>
    <row r="48" spans="1:16" ht="15.6" x14ac:dyDescent="0.3">
      <c r="A48" s="25" t="s">
        <v>2772</v>
      </c>
      <c r="B48" s="133" t="s">
        <v>2773</v>
      </c>
      <c r="C48" s="133" t="s">
        <v>2774</v>
      </c>
      <c r="D48" s="133" t="s">
        <v>2820</v>
      </c>
      <c r="E48" s="61">
        <v>0.33333333333333298</v>
      </c>
      <c r="F48" s="8" t="s">
        <v>2667</v>
      </c>
      <c r="G48" s="8" t="s">
        <v>2668</v>
      </c>
      <c r="H48" s="8" t="s">
        <v>170</v>
      </c>
      <c r="I48" s="133" t="s">
        <v>2748</v>
      </c>
      <c r="J48" s="133" t="s">
        <v>2749</v>
      </c>
      <c r="K48" s="133" t="s">
        <v>1177</v>
      </c>
      <c r="L48" s="133" t="s">
        <v>172</v>
      </c>
      <c r="M48" s="133" t="s">
        <v>173</v>
      </c>
      <c r="N48" s="133" t="s">
        <v>2750</v>
      </c>
      <c r="O48" s="133">
        <v>47596</v>
      </c>
      <c r="P48" s="133" t="str">
        <f t="shared" si="0"/>
        <v>B9EC</v>
      </c>
    </row>
    <row r="49" spans="1:16" ht="15.6" x14ac:dyDescent="0.3">
      <c r="A49" s="25" t="s">
        <v>2775</v>
      </c>
      <c r="B49" s="133" t="s">
        <v>2776</v>
      </c>
      <c r="C49" s="133" t="s">
        <v>2777</v>
      </c>
      <c r="D49" s="133" t="s">
        <v>2820</v>
      </c>
      <c r="E49" s="61">
        <v>0.375</v>
      </c>
      <c r="F49" s="8" t="s">
        <v>2667</v>
      </c>
      <c r="G49" s="8" t="s">
        <v>2668</v>
      </c>
      <c r="H49" s="8" t="s">
        <v>170</v>
      </c>
      <c r="I49" s="133" t="s">
        <v>2748</v>
      </c>
      <c r="J49" s="133" t="s">
        <v>2749</v>
      </c>
      <c r="K49" s="133" t="s">
        <v>1177</v>
      </c>
      <c r="L49" s="133" t="s">
        <v>172</v>
      </c>
      <c r="M49" s="133" t="s">
        <v>173</v>
      </c>
      <c r="N49" s="133" t="s">
        <v>2750</v>
      </c>
      <c r="O49" s="133">
        <v>47886</v>
      </c>
      <c r="P49" s="133" t="str">
        <f t="shared" si="0"/>
        <v>BB0E</v>
      </c>
    </row>
    <row r="50" spans="1:16" ht="15.6" x14ac:dyDescent="0.3">
      <c r="A50" s="25" t="s">
        <v>2778</v>
      </c>
      <c r="B50" s="133" t="s">
        <v>2779</v>
      </c>
      <c r="C50" s="133" t="s">
        <v>2780</v>
      </c>
      <c r="D50" s="133" t="s">
        <v>2820</v>
      </c>
      <c r="E50" s="61">
        <v>0.41666666666666702</v>
      </c>
      <c r="F50" s="8" t="s">
        <v>2667</v>
      </c>
      <c r="G50" s="8" t="s">
        <v>2668</v>
      </c>
      <c r="H50" s="8" t="s">
        <v>170</v>
      </c>
      <c r="I50" s="133" t="s">
        <v>2748</v>
      </c>
      <c r="J50" s="133" t="s">
        <v>2749</v>
      </c>
      <c r="K50" s="133" t="s">
        <v>1177</v>
      </c>
      <c r="L50" s="133" t="s">
        <v>172</v>
      </c>
      <c r="M50" s="133" t="s">
        <v>173</v>
      </c>
      <c r="N50" s="133" t="s">
        <v>2750</v>
      </c>
      <c r="O50" s="133">
        <v>48176</v>
      </c>
      <c r="P50" s="133" t="str">
        <f t="shared" si="0"/>
        <v>BC30</v>
      </c>
    </row>
    <row r="51" spans="1:16" ht="15.6" x14ac:dyDescent="0.3">
      <c r="A51" s="25" t="s">
        <v>2781</v>
      </c>
      <c r="B51" s="133" t="s">
        <v>2782</v>
      </c>
      <c r="C51" s="133" t="s">
        <v>2783</v>
      </c>
      <c r="D51" s="133" t="s">
        <v>2820</v>
      </c>
      <c r="E51" s="61">
        <v>0.45833333333333298</v>
      </c>
      <c r="F51" s="8" t="s">
        <v>2667</v>
      </c>
      <c r="G51" s="8" t="s">
        <v>2668</v>
      </c>
      <c r="H51" s="8" t="s">
        <v>170</v>
      </c>
      <c r="I51" s="133" t="s">
        <v>2748</v>
      </c>
      <c r="J51" s="133" t="s">
        <v>2749</v>
      </c>
      <c r="K51" s="133" t="s">
        <v>1177</v>
      </c>
      <c r="L51" s="133" t="s">
        <v>172</v>
      </c>
      <c r="M51" s="133" t="s">
        <v>173</v>
      </c>
      <c r="N51" s="133" t="s">
        <v>2750</v>
      </c>
      <c r="O51" s="133">
        <v>48466</v>
      </c>
      <c r="P51" s="133" t="str">
        <f t="shared" si="0"/>
        <v>BD52</v>
      </c>
    </row>
    <row r="52" spans="1:16" ht="15.6" x14ac:dyDescent="0.3">
      <c r="A52" s="25" t="s">
        <v>2784</v>
      </c>
      <c r="B52" s="133" t="s">
        <v>2785</v>
      </c>
      <c r="C52" s="133" t="s">
        <v>2786</v>
      </c>
      <c r="D52" s="133" t="s">
        <v>2820</v>
      </c>
      <c r="E52" s="61">
        <v>0.5</v>
      </c>
      <c r="F52" s="8" t="s">
        <v>2667</v>
      </c>
      <c r="G52" s="8" t="s">
        <v>2668</v>
      </c>
      <c r="H52" s="8" t="s">
        <v>170</v>
      </c>
      <c r="I52" s="133" t="s">
        <v>2748</v>
      </c>
      <c r="J52" s="133" t="s">
        <v>2749</v>
      </c>
      <c r="K52" s="133" t="s">
        <v>1177</v>
      </c>
      <c r="L52" s="133" t="s">
        <v>172</v>
      </c>
      <c r="M52" s="133" t="s">
        <v>173</v>
      </c>
      <c r="N52" s="133" t="s">
        <v>2750</v>
      </c>
      <c r="O52" s="133">
        <v>48756</v>
      </c>
      <c r="P52" s="133" t="str">
        <f t="shared" si="0"/>
        <v>BE74</v>
      </c>
    </row>
    <row r="53" spans="1:16" ht="15.6" x14ac:dyDescent="0.3">
      <c r="A53" s="25" t="s">
        <v>2787</v>
      </c>
      <c r="B53" s="133" t="s">
        <v>2788</v>
      </c>
      <c r="C53" s="133" t="s">
        <v>2789</v>
      </c>
      <c r="D53" s="133" t="s">
        <v>2820</v>
      </c>
      <c r="E53" s="61">
        <v>0.54166666666666696</v>
      </c>
      <c r="F53" s="8" t="s">
        <v>2667</v>
      </c>
      <c r="G53" s="8" t="s">
        <v>2668</v>
      </c>
      <c r="H53" s="8" t="s">
        <v>170</v>
      </c>
      <c r="I53" s="133" t="s">
        <v>2748</v>
      </c>
      <c r="J53" s="133" t="s">
        <v>2749</v>
      </c>
      <c r="K53" s="133" t="s">
        <v>1177</v>
      </c>
      <c r="L53" s="133" t="s">
        <v>172</v>
      </c>
      <c r="M53" s="133" t="s">
        <v>173</v>
      </c>
      <c r="N53" s="133" t="s">
        <v>2750</v>
      </c>
      <c r="O53" s="133">
        <v>49046</v>
      </c>
      <c r="P53" s="133" t="str">
        <f t="shared" si="0"/>
        <v>BF96</v>
      </c>
    </row>
    <row r="54" spans="1:16" ht="15.6" x14ac:dyDescent="0.3">
      <c r="A54" s="25" t="s">
        <v>2790</v>
      </c>
      <c r="B54" s="133" t="s">
        <v>2791</v>
      </c>
      <c r="C54" s="133" t="s">
        <v>2792</v>
      </c>
      <c r="D54" s="133" t="s">
        <v>2820</v>
      </c>
      <c r="E54" s="61">
        <v>0.58333333333333304</v>
      </c>
      <c r="F54" s="8" t="s">
        <v>2667</v>
      </c>
      <c r="G54" s="8" t="s">
        <v>2668</v>
      </c>
      <c r="H54" s="8" t="s">
        <v>170</v>
      </c>
      <c r="I54" s="133" t="s">
        <v>2748</v>
      </c>
      <c r="J54" s="133" t="s">
        <v>2749</v>
      </c>
      <c r="K54" s="133" t="s">
        <v>1177</v>
      </c>
      <c r="L54" s="133" t="s">
        <v>172</v>
      </c>
      <c r="M54" s="133" t="s">
        <v>173</v>
      </c>
      <c r="N54" s="133" t="s">
        <v>2750</v>
      </c>
      <c r="O54" s="133">
        <v>49336</v>
      </c>
      <c r="P54" s="133" t="str">
        <f t="shared" si="0"/>
        <v>C0B8</v>
      </c>
    </row>
    <row r="55" spans="1:16" ht="15.6" x14ac:dyDescent="0.3">
      <c r="A55" s="25" t="s">
        <v>2793</v>
      </c>
      <c r="B55" s="133" t="s">
        <v>2794</v>
      </c>
      <c r="C55" s="133" t="s">
        <v>2795</v>
      </c>
      <c r="D55" s="133" t="s">
        <v>2820</v>
      </c>
      <c r="E55" s="61">
        <v>0.625</v>
      </c>
      <c r="F55" s="8" t="s">
        <v>2667</v>
      </c>
      <c r="G55" s="8" t="s">
        <v>2668</v>
      </c>
      <c r="H55" s="8" t="s">
        <v>170</v>
      </c>
      <c r="I55" s="133" t="s">
        <v>2748</v>
      </c>
      <c r="J55" s="133" t="s">
        <v>2749</v>
      </c>
      <c r="K55" s="133" t="s">
        <v>1177</v>
      </c>
      <c r="L55" s="133" t="s">
        <v>172</v>
      </c>
      <c r="M55" s="133" t="s">
        <v>173</v>
      </c>
      <c r="N55" s="133" t="s">
        <v>2750</v>
      </c>
      <c r="O55" s="133">
        <v>49626</v>
      </c>
      <c r="P55" s="133" t="str">
        <f t="shared" si="0"/>
        <v>C1DA</v>
      </c>
    </row>
    <row r="56" spans="1:16" ht="15.6" x14ac:dyDescent="0.3">
      <c r="A56" s="25" t="s">
        <v>2796</v>
      </c>
      <c r="B56" s="133" t="s">
        <v>2797</v>
      </c>
      <c r="C56" s="133" t="s">
        <v>2798</v>
      </c>
      <c r="D56" s="133" t="s">
        <v>2820</v>
      </c>
      <c r="E56" s="61">
        <v>0.66666666666666696</v>
      </c>
      <c r="F56" s="8" t="s">
        <v>2667</v>
      </c>
      <c r="G56" s="8" t="s">
        <v>2668</v>
      </c>
      <c r="H56" s="8" t="s">
        <v>170</v>
      </c>
      <c r="I56" s="133" t="s">
        <v>2748</v>
      </c>
      <c r="J56" s="133" t="s">
        <v>2749</v>
      </c>
      <c r="K56" s="133" t="s">
        <v>1177</v>
      </c>
      <c r="L56" s="133" t="s">
        <v>172</v>
      </c>
      <c r="M56" s="133" t="s">
        <v>173</v>
      </c>
      <c r="N56" s="133" t="s">
        <v>2750</v>
      </c>
      <c r="O56" s="133">
        <v>49916</v>
      </c>
      <c r="P56" s="133" t="str">
        <f t="shared" si="0"/>
        <v>C2FC</v>
      </c>
    </row>
    <row r="57" spans="1:16" ht="15.6" x14ac:dyDescent="0.3">
      <c r="A57" s="25" t="s">
        <v>2799</v>
      </c>
      <c r="B57" s="133" t="s">
        <v>2800</v>
      </c>
      <c r="C57" s="133" t="s">
        <v>2801</v>
      </c>
      <c r="D57" s="133" t="s">
        <v>2820</v>
      </c>
      <c r="E57" s="61">
        <v>0.70833333333333404</v>
      </c>
      <c r="F57" s="8" t="s">
        <v>2667</v>
      </c>
      <c r="G57" s="8" t="s">
        <v>2668</v>
      </c>
      <c r="H57" s="8" t="s">
        <v>170</v>
      </c>
      <c r="I57" s="133" t="s">
        <v>2748</v>
      </c>
      <c r="J57" s="133" t="s">
        <v>2749</v>
      </c>
      <c r="K57" s="133" t="s">
        <v>1177</v>
      </c>
      <c r="L57" s="133" t="s">
        <v>172</v>
      </c>
      <c r="M57" s="133" t="s">
        <v>173</v>
      </c>
      <c r="N57" s="133" t="s">
        <v>2750</v>
      </c>
      <c r="O57" s="133">
        <v>50206</v>
      </c>
      <c r="P57" s="133" t="str">
        <f t="shared" si="0"/>
        <v>C41E</v>
      </c>
    </row>
    <row r="58" spans="1:16" ht="15.6" x14ac:dyDescent="0.3">
      <c r="A58" s="25" t="s">
        <v>2802</v>
      </c>
      <c r="B58" s="133" t="s">
        <v>2803</v>
      </c>
      <c r="C58" s="133" t="s">
        <v>2804</v>
      </c>
      <c r="D58" s="133" t="s">
        <v>2820</v>
      </c>
      <c r="E58" s="61">
        <v>0.750000000000001</v>
      </c>
      <c r="F58" s="8" t="s">
        <v>2667</v>
      </c>
      <c r="G58" s="8" t="s">
        <v>2668</v>
      </c>
      <c r="H58" s="8" t="s">
        <v>170</v>
      </c>
      <c r="I58" s="133" t="s">
        <v>2748</v>
      </c>
      <c r="J58" s="133" t="s">
        <v>2749</v>
      </c>
      <c r="K58" s="133" t="s">
        <v>1177</v>
      </c>
      <c r="L58" s="133" t="s">
        <v>172</v>
      </c>
      <c r="M58" s="133" t="s">
        <v>173</v>
      </c>
      <c r="N58" s="133" t="s">
        <v>2750</v>
      </c>
      <c r="O58" s="133">
        <v>50496</v>
      </c>
      <c r="P58" s="133" t="str">
        <f t="shared" si="0"/>
        <v>C540</v>
      </c>
    </row>
    <row r="59" spans="1:16" ht="15.6" x14ac:dyDescent="0.3">
      <c r="A59" s="25" t="s">
        <v>2805</v>
      </c>
      <c r="B59" s="133" t="s">
        <v>2806</v>
      </c>
      <c r="C59" s="133" t="s">
        <v>2807</v>
      </c>
      <c r="D59" s="133" t="s">
        <v>2820</v>
      </c>
      <c r="E59" s="61">
        <v>0.79166666666666696</v>
      </c>
      <c r="F59" s="8" t="s">
        <v>2667</v>
      </c>
      <c r="G59" s="8" t="s">
        <v>2668</v>
      </c>
      <c r="H59" s="8" t="s">
        <v>170</v>
      </c>
      <c r="I59" s="133" t="s">
        <v>2748</v>
      </c>
      <c r="J59" s="133" t="s">
        <v>2749</v>
      </c>
      <c r="K59" s="133" t="s">
        <v>1177</v>
      </c>
      <c r="L59" s="133" t="s">
        <v>172</v>
      </c>
      <c r="M59" s="133" t="s">
        <v>173</v>
      </c>
      <c r="N59" s="133" t="s">
        <v>2750</v>
      </c>
      <c r="O59" s="133">
        <v>50786</v>
      </c>
      <c r="P59" s="133" t="str">
        <f t="shared" si="0"/>
        <v>C662</v>
      </c>
    </row>
    <row r="60" spans="1:16" ht="15.6" x14ac:dyDescent="0.3">
      <c r="A60" s="25" t="s">
        <v>2808</v>
      </c>
      <c r="B60" s="133" t="s">
        <v>2809</v>
      </c>
      <c r="C60" s="133" t="s">
        <v>2810</v>
      </c>
      <c r="D60" s="133" t="s">
        <v>2820</v>
      </c>
      <c r="E60" s="61">
        <v>0.83333333333333404</v>
      </c>
      <c r="F60" s="8" t="s">
        <v>2667</v>
      </c>
      <c r="G60" s="8" t="s">
        <v>2668</v>
      </c>
      <c r="H60" s="8" t="s">
        <v>170</v>
      </c>
      <c r="I60" s="133" t="s">
        <v>2748</v>
      </c>
      <c r="J60" s="133" t="s">
        <v>2749</v>
      </c>
      <c r="K60" s="133" t="s">
        <v>1177</v>
      </c>
      <c r="L60" s="133" t="s">
        <v>172</v>
      </c>
      <c r="M60" s="133" t="s">
        <v>173</v>
      </c>
      <c r="N60" s="133" t="s">
        <v>2750</v>
      </c>
      <c r="O60" s="133">
        <v>51076</v>
      </c>
      <c r="P60" s="133" t="str">
        <f t="shared" si="0"/>
        <v>C784</v>
      </c>
    </row>
    <row r="61" spans="1:16" ht="15.6" x14ac:dyDescent="0.3">
      <c r="A61" s="25" t="s">
        <v>2811</v>
      </c>
      <c r="B61" s="133" t="s">
        <v>2812</v>
      </c>
      <c r="C61" s="133" t="s">
        <v>2813</v>
      </c>
      <c r="D61" s="133" t="s">
        <v>2820</v>
      </c>
      <c r="E61" s="61">
        <v>0.875000000000001</v>
      </c>
      <c r="F61" s="8" t="s">
        <v>2667</v>
      </c>
      <c r="G61" s="8" t="s">
        <v>2668</v>
      </c>
      <c r="H61" s="8" t="s">
        <v>170</v>
      </c>
      <c r="I61" s="133" t="s">
        <v>2748</v>
      </c>
      <c r="J61" s="133" t="s">
        <v>2749</v>
      </c>
      <c r="K61" s="133" t="s">
        <v>1177</v>
      </c>
      <c r="L61" s="133" t="s">
        <v>172</v>
      </c>
      <c r="M61" s="133" t="s">
        <v>173</v>
      </c>
      <c r="N61" s="133" t="s">
        <v>2750</v>
      </c>
      <c r="O61" s="133">
        <v>51366</v>
      </c>
      <c r="P61" s="133" t="str">
        <f t="shared" si="0"/>
        <v>C8A6</v>
      </c>
    </row>
    <row r="62" spans="1:16" ht="15.6" x14ac:dyDescent="0.3">
      <c r="A62" s="25" t="s">
        <v>2814</v>
      </c>
      <c r="B62" s="133" t="s">
        <v>2815</v>
      </c>
      <c r="C62" s="133" t="s">
        <v>2816</v>
      </c>
      <c r="D62" s="133" t="s">
        <v>2820</v>
      </c>
      <c r="E62" s="61">
        <v>0.91666666666666696</v>
      </c>
      <c r="F62" s="8" t="s">
        <v>2667</v>
      </c>
      <c r="G62" s="8" t="s">
        <v>2668</v>
      </c>
      <c r="H62" s="8" t="s">
        <v>170</v>
      </c>
      <c r="I62" s="133" t="s">
        <v>2748</v>
      </c>
      <c r="J62" s="133" t="s">
        <v>2749</v>
      </c>
      <c r="K62" s="133" t="s">
        <v>1177</v>
      </c>
      <c r="L62" s="133" t="s">
        <v>172</v>
      </c>
      <c r="M62" s="133" t="s">
        <v>173</v>
      </c>
      <c r="N62" s="133" t="s">
        <v>2750</v>
      </c>
      <c r="O62" s="133">
        <v>51656</v>
      </c>
      <c r="P62" s="133" t="str">
        <f t="shared" si="0"/>
        <v>C9C8</v>
      </c>
    </row>
    <row r="63" spans="1:16" ht="15.6" x14ac:dyDescent="0.3">
      <c r="A63" s="25" t="s">
        <v>2817</v>
      </c>
      <c r="B63" s="133" t="s">
        <v>2818</v>
      </c>
      <c r="C63" s="133" t="s">
        <v>2819</v>
      </c>
      <c r="D63" s="133" t="s">
        <v>2820</v>
      </c>
      <c r="E63" s="61">
        <v>0.95833333333333404</v>
      </c>
      <c r="F63" s="8" t="s">
        <v>2667</v>
      </c>
      <c r="G63" s="8" t="s">
        <v>2668</v>
      </c>
      <c r="H63" s="8" t="s">
        <v>170</v>
      </c>
      <c r="I63" s="133" t="s">
        <v>2748</v>
      </c>
      <c r="J63" s="133" t="s">
        <v>2749</v>
      </c>
      <c r="K63" s="133" t="s">
        <v>1177</v>
      </c>
      <c r="L63" s="133" t="s">
        <v>172</v>
      </c>
      <c r="M63" s="133" t="s">
        <v>173</v>
      </c>
      <c r="N63" s="133" t="s">
        <v>2750</v>
      </c>
      <c r="O63" s="133">
        <v>51946</v>
      </c>
      <c r="P63" s="133" t="str">
        <f t="shared" si="0"/>
        <v>CAEA</v>
      </c>
    </row>
  </sheetData>
  <mergeCells count="5">
    <mergeCell ref="A37:P37"/>
    <mergeCell ref="A2:P2"/>
    <mergeCell ref="A4:P4"/>
    <mergeCell ref="A7:P7"/>
    <mergeCell ref="E8:H8"/>
  </mergeCells>
  <pageMargins left="0.7" right="0.7" top="0.75" bottom="0.75" header="0.3" footer="0.3"/>
  <pageSetup paperSize="9" scale="34" fitToHeight="0"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zoomScale="60" zoomScaleNormal="100" workbookViewId="0">
      <selection activeCell="L18" sqref="L18"/>
    </sheetView>
  </sheetViews>
  <sheetFormatPr defaultRowHeight="14.4" x14ac:dyDescent="0.3"/>
  <cols>
    <col min="1" max="1" width="10.6640625" bestFit="1" customWidth="1"/>
    <col min="2" max="2" width="13.44140625" bestFit="1" customWidth="1"/>
    <col min="3" max="3" width="24.44140625" bestFit="1" customWidth="1"/>
    <col min="4" max="4" width="10.6640625" bestFit="1" customWidth="1"/>
    <col min="5" max="5" width="19.6640625" customWidth="1"/>
    <col min="6" max="6" width="10.5546875" bestFit="1" customWidth="1"/>
    <col min="7" max="7" width="16.6640625" customWidth="1"/>
    <col min="8" max="8" width="59" customWidth="1"/>
    <col min="10" max="10" width="9.44140625" bestFit="1" customWidth="1"/>
    <col min="11" max="11" width="12.88671875" bestFit="1" customWidth="1"/>
    <col min="12" max="12" width="36.6640625" bestFit="1" customWidth="1"/>
    <col min="13" max="13" width="10" bestFit="1" customWidth="1"/>
    <col min="14" max="14" width="12.33203125" bestFit="1" customWidth="1"/>
    <col min="15" max="15" width="27.88671875" customWidth="1"/>
    <col min="16" max="16" width="28.88671875" bestFit="1" customWidth="1"/>
  </cols>
  <sheetData>
    <row r="1" spans="1:9" x14ac:dyDescent="0.3">
      <c r="A1" s="42"/>
      <c r="B1" s="42"/>
      <c r="C1" s="42"/>
      <c r="D1" s="42"/>
      <c r="E1" s="42"/>
      <c r="F1" s="42"/>
      <c r="G1" s="42"/>
    </row>
    <row r="2" spans="1:9" ht="21" x14ac:dyDescent="0.4">
      <c r="A2" s="149" t="s">
        <v>104</v>
      </c>
      <c r="B2" s="149"/>
      <c r="C2" s="149"/>
      <c r="D2" s="149"/>
      <c r="E2" s="149"/>
      <c r="F2" s="149"/>
      <c r="G2" s="149"/>
      <c r="H2" s="149"/>
    </row>
    <row r="3" spans="1:9" s="5" customFormat="1" x14ac:dyDescent="0.3"/>
    <row r="4" spans="1:9" ht="18" x14ac:dyDescent="0.35">
      <c r="A4" s="148" t="s">
        <v>3751</v>
      </c>
      <c r="B4" s="148"/>
      <c r="C4" s="148"/>
      <c r="D4" s="148"/>
      <c r="E4" s="148"/>
      <c r="F4" s="148"/>
      <c r="G4" s="148"/>
      <c r="H4" s="148"/>
    </row>
    <row r="6" spans="1:9" x14ac:dyDescent="0.3">
      <c r="A6" s="151" t="s">
        <v>64</v>
      </c>
      <c r="B6" s="151"/>
      <c r="C6" s="151"/>
      <c r="D6" s="151"/>
      <c r="E6" s="151"/>
      <c r="F6" s="151"/>
      <c r="G6" s="151"/>
      <c r="H6" s="42"/>
    </row>
    <row r="7" spans="1:9" ht="15" thickBot="1" x14ac:dyDescent="0.35">
      <c r="A7" s="14" t="s">
        <v>18</v>
      </c>
      <c r="B7" s="14" t="s">
        <v>19</v>
      </c>
      <c r="C7" s="14" t="s">
        <v>20</v>
      </c>
      <c r="D7" s="14" t="s">
        <v>21</v>
      </c>
      <c r="E7" s="14" t="s">
        <v>3749</v>
      </c>
      <c r="F7" s="49" t="s">
        <v>22</v>
      </c>
      <c r="G7" s="14" t="s">
        <v>126</v>
      </c>
      <c r="H7" s="14" t="s">
        <v>2</v>
      </c>
    </row>
    <row r="8" spans="1:9" x14ac:dyDescent="0.3">
      <c r="A8" s="2">
        <v>3</v>
      </c>
      <c r="B8" t="s">
        <v>3600</v>
      </c>
      <c r="C8" t="s">
        <v>118</v>
      </c>
      <c r="D8" t="s">
        <v>24</v>
      </c>
      <c r="E8" t="s">
        <v>25</v>
      </c>
      <c r="G8" s="5"/>
      <c r="H8" s="42" t="s">
        <v>3745</v>
      </c>
      <c r="I8" s="42"/>
    </row>
    <row r="9" spans="1:9" x14ac:dyDescent="0.3">
      <c r="A9" s="2">
        <v>3</v>
      </c>
      <c r="B9" s="7" t="s">
        <v>3637</v>
      </c>
      <c r="C9" s="7" t="s">
        <v>70</v>
      </c>
      <c r="D9" s="7" t="s">
        <v>33</v>
      </c>
      <c r="E9" s="7" t="s">
        <v>41</v>
      </c>
      <c r="G9" s="5"/>
      <c r="H9" s="9" t="s">
        <v>3759</v>
      </c>
      <c r="I9" s="42"/>
    </row>
    <row r="10" spans="1:9" x14ac:dyDescent="0.3">
      <c r="A10" s="55"/>
      <c r="B10" s="7"/>
      <c r="C10" s="7"/>
      <c r="D10" s="7"/>
      <c r="E10" s="7"/>
      <c r="G10" s="5"/>
      <c r="H10" s="9"/>
      <c r="I10" s="42"/>
    </row>
    <row r="11" spans="1:9" x14ac:dyDescent="0.3">
      <c r="A11" s="55"/>
      <c r="B11" s="7"/>
      <c r="C11" s="7"/>
      <c r="D11" s="7"/>
      <c r="E11" s="7"/>
      <c r="G11" s="5"/>
      <c r="H11" s="9"/>
      <c r="I11" s="42"/>
    </row>
    <row r="12" spans="1:9" x14ac:dyDescent="0.3">
      <c r="A12" s="55"/>
      <c r="B12" s="151" t="s">
        <v>3711</v>
      </c>
      <c r="C12" s="151"/>
      <c r="D12" s="7"/>
      <c r="E12" s="7"/>
      <c r="G12" s="5"/>
      <c r="H12" s="9"/>
      <c r="I12" s="42"/>
    </row>
    <row r="13" spans="1:9" x14ac:dyDescent="0.3">
      <c r="A13" s="55"/>
      <c r="B13" s="134" t="s">
        <v>33</v>
      </c>
      <c r="C13" s="134" t="s">
        <v>3579</v>
      </c>
      <c r="D13" s="7"/>
      <c r="E13" s="7"/>
      <c r="G13" s="5"/>
      <c r="H13" s="9"/>
      <c r="I13" s="42"/>
    </row>
    <row r="14" spans="1:9" x14ac:dyDescent="0.3">
      <c r="A14" s="55"/>
      <c r="B14" t="s">
        <v>3662</v>
      </c>
      <c r="C14" t="s">
        <v>34</v>
      </c>
      <c r="D14" s="7"/>
      <c r="E14" s="7"/>
      <c r="G14" s="5"/>
      <c r="H14" s="9"/>
      <c r="I14" s="42"/>
    </row>
    <row r="15" spans="1:9" x14ac:dyDescent="0.3">
      <c r="A15" s="2"/>
      <c r="B15" t="s">
        <v>3663</v>
      </c>
      <c r="C15" t="s">
        <v>3584</v>
      </c>
      <c r="G15" s="5"/>
    </row>
    <row r="16" spans="1:9" x14ac:dyDescent="0.3">
      <c r="A16" s="131"/>
      <c r="G16" s="5"/>
    </row>
    <row r="17" spans="1:9" x14ac:dyDescent="0.3">
      <c r="A17" s="2"/>
      <c r="G17" s="5"/>
    </row>
    <row r="18" spans="1:9" ht="18" x14ac:dyDescent="0.35">
      <c r="A18" s="148" t="s">
        <v>3752</v>
      </c>
      <c r="B18" s="148"/>
      <c r="C18" s="148"/>
      <c r="D18" s="148"/>
      <c r="E18" s="148"/>
      <c r="F18" s="148"/>
      <c r="G18" s="148"/>
      <c r="H18" s="148"/>
    </row>
    <row r="19" spans="1:9" x14ac:dyDescent="0.3">
      <c r="A19" s="4"/>
      <c r="B19" s="4"/>
      <c r="C19" s="4"/>
      <c r="D19" s="4"/>
      <c r="E19" s="4"/>
      <c r="F19" s="4"/>
      <c r="G19" s="4"/>
    </row>
    <row r="20" spans="1:9" x14ac:dyDescent="0.3">
      <c r="A20" s="151" t="s">
        <v>64</v>
      </c>
      <c r="B20" s="151"/>
      <c r="C20" s="151"/>
      <c r="D20" s="151"/>
      <c r="E20" s="151"/>
      <c r="F20" s="151"/>
      <c r="G20" s="151"/>
      <c r="H20" s="42"/>
    </row>
    <row r="21" spans="1:9" ht="15" thickBot="1" x14ac:dyDescent="0.35">
      <c r="A21" s="14" t="s">
        <v>18</v>
      </c>
      <c r="B21" s="14" t="s">
        <v>19</v>
      </c>
      <c r="C21" s="14" t="s">
        <v>20</v>
      </c>
      <c r="D21" s="14" t="s">
        <v>21</v>
      </c>
      <c r="E21" s="14" t="s">
        <v>3749</v>
      </c>
      <c r="F21" s="49" t="s">
        <v>22</v>
      </c>
      <c r="G21" s="14" t="s">
        <v>126</v>
      </c>
      <c r="H21" s="14" t="s">
        <v>2</v>
      </c>
    </row>
    <row r="22" spans="1:9" ht="28.8" x14ac:dyDescent="0.3">
      <c r="A22" s="2">
        <v>3</v>
      </c>
      <c r="B22" s="7" t="s">
        <v>3647</v>
      </c>
      <c r="C22" s="7" t="s">
        <v>69</v>
      </c>
      <c r="D22" s="7" t="s">
        <v>3747</v>
      </c>
      <c r="E22" s="7" t="s">
        <v>41</v>
      </c>
      <c r="F22" s="7"/>
      <c r="G22" s="7"/>
      <c r="H22" s="11" t="s">
        <v>3733</v>
      </c>
      <c r="I22" s="42"/>
    </row>
    <row r="23" spans="1:9" x14ac:dyDescent="0.3">
      <c r="A23" s="2">
        <v>3</v>
      </c>
      <c r="B23" s="7" t="s">
        <v>3648</v>
      </c>
      <c r="C23" s="7" t="s">
        <v>105</v>
      </c>
      <c r="D23" s="7" t="s">
        <v>42</v>
      </c>
      <c r="E23" s="7" t="s">
        <v>41</v>
      </c>
      <c r="F23" s="7"/>
      <c r="G23" s="7"/>
      <c r="H23" s="11" t="s">
        <v>112</v>
      </c>
      <c r="I23" s="42"/>
    </row>
    <row r="27" spans="1:9" x14ac:dyDescent="0.3">
      <c r="A27" s="151" t="s">
        <v>3714</v>
      </c>
      <c r="B27" s="151"/>
      <c r="C27" s="151"/>
      <c r="D27" s="151"/>
      <c r="E27" s="151"/>
      <c r="F27" s="151"/>
      <c r="G27" s="151"/>
      <c r="H27" s="50"/>
    </row>
    <row r="28" spans="1:9" x14ac:dyDescent="0.3">
      <c r="A28" s="151" t="s">
        <v>3767</v>
      </c>
      <c r="B28" s="151"/>
      <c r="C28" s="151"/>
      <c r="D28" s="151"/>
      <c r="E28" s="151"/>
      <c r="F28" s="151"/>
      <c r="G28" s="151"/>
      <c r="H28" s="50"/>
    </row>
    <row r="29" spans="1:9" ht="15" thickBot="1" x14ac:dyDescent="0.35">
      <c r="A29" s="14" t="s">
        <v>18</v>
      </c>
      <c r="B29" s="14" t="s">
        <v>19</v>
      </c>
      <c r="C29" s="14" t="s">
        <v>20</v>
      </c>
      <c r="D29" s="14" t="s">
        <v>21</v>
      </c>
      <c r="E29" s="14" t="s">
        <v>3749</v>
      </c>
      <c r="F29" s="49" t="s">
        <v>22</v>
      </c>
      <c r="G29" s="14" t="s">
        <v>126</v>
      </c>
      <c r="H29" s="14" t="s">
        <v>2</v>
      </c>
    </row>
    <row r="30" spans="1:9" ht="57.6" x14ac:dyDescent="0.3">
      <c r="A30" s="86">
        <v>5</v>
      </c>
      <c r="B30" s="6" t="s">
        <v>3644</v>
      </c>
      <c r="C30" s="6" t="s">
        <v>120</v>
      </c>
      <c r="D30" s="6" t="s">
        <v>36</v>
      </c>
      <c r="E30" s="6" t="s">
        <v>25</v>
      </c>
      <c r="F30" s="86">
        <v>2</v>
      </c>
      <c r="G30" s="6"/>
      <c r="H30" s="69" t="s">
        <v>3760</v>
      </c>
    </row>
    <row r="31" spans="1:9" x14ac:dyDescent="0.3">
      <c r="A31" s="86">
        <v>5</v>
      </c>
      <c r="B31" s="6" t="s">
        <v>3645</v>
      </c>
      <c r="C31" s="6" t="s">
        <v>130</v>
      </c>
      <c r="D31" s="6" t="s">
        <v>33</v>
      </c>
      <c r="E31" s="6" t="s">
        <v>25</v>
      </c>
      <c r="F31" s="6"/>
      <c r="G31" s="6"/>
      <c r="H31" s="43"/>
    </row>
    <row r="35" spans="2:3" x14ac:dyDescent="0.3">
      <c r="B35" s="151" t="s">
        <v>3715</v>
      </c>
      <c r="C35" s="151"/>
    </row>
    <row r="36" spans="2:3" x14ac:dyDescent="0.3">
      <c r="B36" t="s">
        <v>33</v>
      </c>
      <c r="C36" t="s">
        <v>3579</v>
      </c>
    </row>
    <row r="37" spans="2:3" x14ac:dyDescent="0.3">
      <c r="B37" t="s">
        <v>3664</v>
      </c>
      <c r="C37" t="s">
        <v>34</v>
      </c>
    </row>
    <row r="38" spans="2:3" x14ac:dyDescent="0.3">
      <c r="B38" t="s">
        <v>3665</v>
      </c>
      <c r="C38" t="s">
        <v>3584</v>
      </c>
    </row>
  </sheetData>
  <mergeCells count="9">
    <mergeCell ref="A2:H2"/>
    <mergeCell ref="A18:H18"/>
    <mergeCell ref="B12:C12"/>
    <mergeCell ref="B35:C35"/>
    <mergeCell ref="A4:H4"/>
    <mergeCell ref="A27:G27"/>
    <mergeCell ref="A28:G28"/>
    <mergeCell ref="A6:G6"/>
    <mergeCell ref="A20:G20"/>
  </mergeCells>
  <conditionalFormatting sqref="C7">
    <cfRule type="duplicateValues" dxfId="1729" priority="3"/>
  </conditionalFormatting>
  <conditionalFormatting sqref="C29">
    <cfRule type="duplicateValues" dxfId="1728" priority="4"/>
  </conditionalFormatting>
  <conditionalFormatting sqref="C21">
    <cfRule type="duplicateValues" dxfId="1727" priority="2"/>
  </conditionalFormatting>
  <conditionalFormatting sqref="C30:C31">
    <cfRule type="duplicateValues" dxfId="1726" priority="12"/>
  </conditionalFormatting>
  <pageMargins left="0.7" right="0.7" top="0.75" bottom="0.75" header="0.3" footer="0.3"/>
  <pageSetup paperSize="9" scale="77" fitToWidth="0" fitToHeight="0" orientation="landscape" r:id="rId1"/>
  <tableParts count="5"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view="pageBreakPreview" topLeftCell="A37" zoomScale="60" zoomScaleNormal="100" workbookViewId="0">
      <selection activeCell="B44" sqref="B44"/>
    </sheetView>
  </sheetViews>
  <sheetFormatPr defaultRowHeight="14.4" x14ac:dyDescent="0.3"/>
  <cols>
    <col min="1" max="1" width="13.33203125" bestFit="1" customWidth="1"/>
    <col min="2" max="2" width="13.44140625" bestFit="1" customWidth="1"/>
    <col min="3" max="3" width="29" customWidth="1"/>
    <col min="4" max="4" width="10.6640625" bestFit="1" customWidth="1"/>
    <col min="5" max="5" width="18.88671875" bestFit="1" customWidth="1"/>
    <col min="6" max="6" width="10.5546875" bestFit="1" customWidth="1"/>
    <col min="7" max="7" width="25.6640625" customWidth="1"/>
    <col min="8" max="8" width="53.33203125" customWidth="1"/>
    <col min="9" max="9" width="10.5546875" bestFit="1" customWidth="1"/>
  </cols>
  <sheetData>
    <row r="1" spans="1:8" x14ac:dyDescent="0.3">
      <c r="A1" s="152"/>
      <c r="B1" s="152"/>
      <c r="C1" s="152"/>
      <c r="D1" s="152"/>
      <c r="E1" s="152"/>
      <c r="F1" s="152"/>
      <c r="G1" s="152"/>
    </row>
    <row r="2" spans="1:8" ht="21" x14ac:dyDescent="0.4">
      <c r="A2" s="149" t="s">
        <v>74</v>
      </c>
      <c r="B2" s="149"/>
      <c r="C2" s="149"/>
      <c r="D2" s="149"/>
      <c r="E2" s="149"/>
      <c r="F2" s="149"/>
      <c r="G2" s="149"/>
      <c r="H2" s="149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52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8" x14ac:dyDescent="0.3">
      <c r="A10" s="2">
        <v>3</v>
      </c>
      <c r="B10" t="s">
        <v>3656</v>
      </c>
      <c r="C10" t="s">
        <v>73</v>
      </c>
      <c r="D10" t="s">
        <v>42</v>
      </c>
      <c r="E10" t="s">
        <v>25</v>
      </c>
      <c r="G10" s="5"/>
      <c r="H10" s="42"/>
    </row>
    <row r="11" spans="1:8" x14ac:dyDescent="0.3">
      <c r="A11" s="40"/>
      <c r="G11" s="5"/>
    </row>
    <row r="12" spans="1:8" x14ac:dyDescent="0.3">
      <c r="A12" s="40"/>
      <c r="G12" s="5"/>
    </row>
    <row r="13" spans="1:8" x14ac:dyDescent="0.3">
      <c r="A13" s="40"/>
      <c r="G13" s="5"/>
    </row>
    <row r="14" spans="1:8" x14ac:dyDescent="0.3">
      <c r="A14" s="151" t="s">
        <v>3770</v>
      </c>
      <c r="B14" s="151"/>
      <c r="C14" s="151"/>
      <c r="D14" s="151"/>
      <c r="E14" s="151"/>
      <c r="F14" s="151"/>
      <c r="G14" s="151"/>
      <c r="H14" s="50"/>
    </row>
    <row r="15" spans="1:8" x14ac:dyDescent="0.3">
      <c r="A15" s="151" t="s">
        <v>3766</v>
      </c>
      <c r="B15" s="151"/>
      <c r="C15" s="151"/>
      <c r="D15" s="151"/>
      <c r="E15" s="151"/>
      <c r="F15" s="151"/>
      <c r="G15" s="151"/>
      <c r="H15" s="50"/>
    </row>
    <row r="16" spans="1:8" ht="15" thickBot="1" x14ac:dyDescent="0.35">
      <c r="A16" s="14" t="s">
        <v>18</v>
      </c>
      <c r="B16" s="14" t="s">
        <v>19</v>
      </c>
      <c r="C16" s="14" t="s">
        <v>20</v>
      </c>
      <c r="D16" s="14" t="s">
        <v>21</v>
      </c>
      <c r="E16" s="14" t="s">
        <v>3749</v>
      </c>
      <c r="F16" s="49" t="s">
        <v>22</v>
      </c>
      <c r="G16" s="14" t="s">
        <v>126</v>
      </c>
      <c r="H16" s="14" t="s">
        <v>2</v>
      </c>
    </row>
    <row r="17" spans="1:9" ht="57.6" x14ac:dyDescent="0.3">
      <c r="A17" s="86">
        <v>5</v>
      </c>
      <c r="B17" s="6" t="s">
        <v>3644</v>
      </c>
      <c r="C17" s="6" t="s">
        <v>120</v>
      </c>
      <c r="D17" s="6" t="s">
        <v>36</v>
      </c>
      <c r="E17" s="6" t="s">
        <v>25</v>
      </c>
      <c r="F17" s="95">
        <v>2</v>
      </c>
      <c r="G17" s="43"/>
      <c r="H17" s="69" t="s">
        <v>3760</v>
      </c>
    </row>
    <row r="18" spans="1:9" ht="28.8" x14ac:dyDescent="0.3">
      <c r="A18" s="63">
        <v>5</v>
      </c>
      <c r="B18" s="7" t="s">
        <v>3649</v>
      </c>
      <c r="C18" s="7" t="s">
        <v>121</v>
      </c>
      <c r="D18" s="7" t="s">
        <v>24</v>
      </c>
      <c r="E18" s="7" t="s">
        <v>25</v>
      </c>
      <c r="F18" s="102"/>
      <c r="G18" s="69" t="s">
        <v>122</v>
      </c>
      <c r="H18" s="45"/>
    </row>
    <row r="19" spans="1:9" x14ac:dyDescent="0.3">
      <c r="A19" s="63">
        <v>5</v>
      </c>
      <c r="B19" t="s">
        <v>3650</v>
      </c>
      <c r="C19" t="s">
        <v>123</v>
      </c>
      <c r="D19" t="s">
        <v>36</v>
      </c>
      <c r="E19" t="s">
        <v>25</v>
      </c>
      <c r="F19" s="95">
        <v>3</v>
      </c>
      <c r="G19" s="101">
        <v>45781</v>
      </c>
      <c r="H19" s="45"/>
    </row>
    <row r="20" spans="1:9" x14ac:dyDescent="0.3">
      <c r="A20" s="63">
        <v>5</v>
      </c>
      <c r="B20" t="s">
        <v>3651</v>
      </c>
      <c r="C20" t="s">
        <v>3765</v>
      </c>
      <c r="D20" t="s">
        <v>36</v>
      </c>
      <c r="E20" t="s">
        <v>25</v>
      </c>
      <c r="F20" s="95">
        <v>1</v>
      </c>
      <c r="G20" s="101">
        <v>16</v>
      </c>
      <c r="H20" s="45"/>
    </row>
    <row r="21" spans="1:9" x14ac:dyDescent="0.3">
      <c r="A21" s="63">
        <v>5</v>
      </c>
      <c r="B21" t="s">
        <v>3652</v>
      </c>
      <c r="C21" t="s">
        <v>124</v>
      </c>
      <c r="D21" t="s">
        <v>36</v>
      </c>
      <c r="E21" t="s">
        <v>25</v>
      </c>
      <c r="F21" s="95">
        <v>1</v>
      </c>
      <c r="G21" s="101">
        <v>79</v>
      </c>
      <c r="H21" s="45"/>
    </row>
    <row r="22" spans="1:9" x14ac:dyDescent="0.3">
      <c r="A22" s="64">
        <v>5</v>
      </c>
      <c r="B22" t="s">
        <v>3653</v>
      </c>
      <c r="C22" t="s">
        <v>3763</v>
      </c>
      <c r="D22" t="s">
        <v>36</v>
      </c>
      <c r="E22" t="s">
        <v>41</v>
      </c>
      <c r="F22" s="95">
        <v>1</v>
      </c>
      <c r="G22" s="101">
        <v>8</v>
      </c>
      <c r="H22" s="45"/>
    </row>
    <row r="23" spans="1:9" x14ac:dyDescent="0.3">
      <c r="A23" s="64">
        <v>5</v>
      </c>
      <c r="B23" t="s">
        <v>3654</v>
      </c>
      <c r="C23" t="s">
        <v>3764</v>
      </c>
      <c r="D23" t="s">
        <v>24</v>
      </c>
      <c r="E23" t="s">
        <v>41</v>
      </c>
      <c r="F23" s="95"/>
      <c r="G23" s="101">
        <v>0</v>
      </c>
      <c r="H23" s="45"/>
    </row>
    <row r="24" spans="1:9" ht="28.8" x14ac:dyDescent="0.3">
      <c r="A24" s="63">
        <v>5</v>
      </c>
      <c r="B24" s="7" t="s">
        <v>3655</v>
      </c>
      <c r="C24" s="29" t="s">
        <v>3563</v>
      </c>
      <c r="D24" s="7" t="s">
        <v>42</v>
      </c>
      <c r="E24" s="7" t="s">
        <v>41</v>
      </c>
      <c r="F24" s="95"/>
      <c r="G24" s="43"/>
      <c r="H24" s="29" t="s">
        <v>125</v>
      </c>
    </row>
    <row r="25" spans="1:9" x14ac:dyDescent="0.3">
      <c r="A25" s="40"/>
      <c r="B25" s="7"/>
      <c r="C25" s="29"/>
      <c r="D25" s="7"/>
      <c r="E25" s="7"/>
      <c r="F25" s="50"/>
      <c r="G25" s="29"/>
      <c r="H25" s="29"/>
      <c r="I25" s="45"/>
    </row>
    <row r="26" spans="1:9" x14ac:dyDescent="0.3">
      <c r="A26" s="40"/>
      <c r="B26" s="7"/>
      <c r="C26" s="29"/>
      <c r="D26" s="7"/>
      <c r="E26" s="7"/>
      <c r="F26" s="50"/>
      <c r="G26" s="29"/>
      <c r="H26" s="29"/>
      <c r="I26" s="45"/>
    </row>
    <row r="27" spans="1:9" x14ac:dyDescent="0.3">
      <c r="A27" s="40"/>
      <c r="B27" s="7"/>
      <c r="C27" s="29"/>
      <c r="D27" s="7"/>
      <c r="E27" s="7"/>
      <c r="F27" s="50"/>
      <c r="G27" s="29"/>
      <c r="H27" s="29"/>
      <c r="I27" s="45"/>
    </row>
    <row r="28" spans="1:9" x14ac:dyDescent="0.3">
      <c r="A28" s="151" t="s">
        <v>3768</v>
      </c>
      <c r="B28" s="151"/>
      <c r="C28" s="151"/>
      <c r="D28" s="151"/>
      <c r="E28" s="151"/>
      <c r="F28" s="151"/>
      <c r="G28" s="151"/>
      <c r="H28" s="50"/>
      <c r="I28" s="45"/>
    </row>
    <row r="29" spans="1:9" ht="15" thickBot="1" x14ac:dyDescent="0.35">
      <c r="A29" s="14" t="s">
        <v>18</v>
      </c>
      <c r="B29" s="14" t="s">
        <v>19</v>
      </c>
      <c r="C29" s="14" t="s">
        <v>20</v>
      </c>
      <c r="D29" s="14" t="s">
        <v>21</v>
      </c>
      <c r="E29" s="14" t="s">
        <v>3749</v>
      </c>
      <c r="F29" s="49" t="s">
        <v>22</v>
      </c>
      <c r="G29" s="14" t="s">
        <v>126</v>
      </c>
      <c r="H29" s="14" t="s">
        <v>2</v>
      </c>
      <c r="I29" s="45"/>
    </row>
    <row r="30" spans="1:9" x14ac:dyDescent="0.3">
      <c r="A30" s="2">
        <v>6</v>
      </c>
      <c r="B30" t="s">
        <v>3602</v>
      </c>
      <c r="C30" t="s">
        <v>127</v>
      </c>
      <c r="D30" t="s">
        <v>24</v>
      </c>
      <c r="E30" t="s">
        <v>25</v>
      </c>
      <c r="F30" s="50"/>
      <c r="I30" s="45"/>
    </row>
    <row r="31" spans="1:9" x14ac:dyDescent="0.3">
      <c r="A31" s="40"/>
      <c r="B31" s="7"/>
      <c r="C31" s="29"/>
      <c r="D31" s="7"/>
      <c r="E31" s="7"/>
      <c r="F31" s="50"/>
      <c r="G31" s="29"/>
      <c r="H31" s="29"/>
      <c r="I31" s="45"/>
    </row>
    <row r="32" spans="1:9" x14ac:dyDescent="0.3">
      <c r="A32" s="2"/>
      <c r="G32" s="5"/>
    </row>
    <row r="33" spans="1:8" x14ac:dyDescent="0.3">
      <c r="A33" s="2"/>
      <c r="G33" s="5"/>
    </row>
    <row r="34" spans="1:8" ht="18" x14ac:dyDescent="0.35">
      <c r="A34" s="148" t="s">
        <v>3752</v>
      </c>
      <c r="B34" s="148"/>
      <c r="C34" s="148"/>
      <c r="D34" s="148"/>
      <c r="E34" s="148"/>
      <c r="F34" s="148"/>
      <c r="G34" s="148"/>
      <c r="H34" s="148"/>
    </row>
    <row r="35" spans="1:8" x14ac:dyDescent="0.3">
      <c r="A35" s="4"/>
      <c r="B35" s="4"/>
      <c r="C35" s="4"/>
      <c r="D35" s="4"/>
      <c r="E35" s="4"/>
      <c r="F35" s="4"/>
      <c r="G35" s="4"/>
    </row>
    <row r="36" spans="1:8" x14ac:dyDescent="0.3">
      <c r="A36" s="151" t="s">
        <v>64</v>
      </c>
      <c r="B36" s="151"/>
      <c r="C36" s="151"/>
      <c r="D36" s="151"/>
      <c r="E36" s="151"/>
      <c r="F36" s="151"/>
      <c r="G36" s="151"/>
      <c r="H36" s="42"/>
    </row>
    <row r="37" spans="1:8" ht="15" thickBot="1" x14ac:dyDescent="0.35">
      <c r="A37" s="14" t="s">
        <v>18</v>
      </c>
      <c r="B37" s="14" t="s">
        <v>19</v>
      </c>
      <c r="C37" s="14" t="s">
        <v>20</v>
      </c>
      <c r="D37" s="14" t="s">
        <v>21</v>
      </c>
      <c r="E37" s="14" t="s">
        <v>3749</v>
      </c>
      <c r="F37" s="49" t="s">
        <v>22</v>
      </c>
      <c r="G37" s="14" t="s">
        <v>126</v>
      </c>
      <c r="H37" s="52" t="s">
        <v>2</v>
      </c>
    </row>
    <row r="38" spans="1:8" x14ac:dyDescent="0.3">
      <c r="A38" s="2">
        <v>3</v>
      </c>
      <c r="B38" t="s">
        <v>3614</v>
      </c>
      <c r="C38" s="6" t="s">
        <v>128</v>
      </c>
      <c r="D38" s="6" t="s">
        <v>33</v>
      </c>
      <c r="E38" s="6" t="s">
        <v>25</v>
      </c>
      <c r="G38" s="5"/>
      <c r="H38" s="50"/>
    </row>
    <row r="39" spans="1:8" s="45" customFormat="1" x14ac:dyDescent="0.3">
      <c r="A39" s="95">
        <v>3</v>
      </c>
      <c r="B39" s="45" t="s">
        <v>3615</v>
      </c>
      <c r="C39" s="43" t="s">
        <v>129</v>
      </c>
      <c r="D39" s="43" t="s">
        <v>42</v>
      </c>
      <c r="E39" s="43" t="s">
        <v>41</v>
      </c>
      <c r="H39" s="50"/>
    </row>
    <row r="43" spans="1:8" x14ac:dyDescent="0.3">
      <c r="C43" s="151" t="s">
        <v>3705</v>
      </c>
      <c r="D43" s="151"/>
    </row>
    <row r="44" spans="1:8" x14ac:dyDescent="0.3">
      <c r="C44" t="s">
        <v>33</v>
      </c>
      <c r="D44" t="s">
        <v>3579</v>
      </c>
    </row>
    <row r="45" spans="1:8" x14ac:dyDescent="0.3">
      <c r="C45" s="6" t="s">
        <v>3661</v>
      </c>
      <c r="D45" s="43" t="s">
        <v>34</v>
      </c>
    </row>
    <row r="46" spans="1:8" x14ac:dyDescent="0.3">
      <c r="C46" s="6" t="s">
        <v>3659</v>
      </c>
      <c r="D46" s="43" t="s">
        <v>3584</v>
      </c>
    </row>
    <row r="47" spans="1:8" x14ac:dyDescent="0.3">
      <c r="C47" s="6" t="s">
        <v>3660</v>
      </c>
      <c r="D47" s="43" t="s">
        <v>3588</v>
      </c>
    </row>
    <row r="51" spans="1:8" x14ac:dyDescent="0.3">
      <c r="A51" s="147" t="s">
        <v>3776</v>
      </c>
      <c r="B51" s="147"/>
      <c r="C51" s="147"/>
      <c r="D51" s="147"/>
      <c r="E51" s="147"/>
      <c r="F51" s="147"/>
      <c r="G51" s="147"/>
    </row>
    <row r="52" spans="1:8" x14ac:dyDescent="0.3">
      <c r="A52" s="147" t="s">
        <v>3777</v>
      </c>
      <c r="B52" s="147"/>
      <c r="C52" s="147"/>
      <c r="D52" s="147"/>
      <c r="E52" s="147"/>
      <c r="F52" s="147"/>
      <c r="G52" s="147"/>
    </row>
    <row r="53" spans="1:8" x14ac:dyDescent="0.3">
      <c r="A53" t="s">
        <v>18</v>
      </c>
      <c r="B53" t="s">
        <v>19</v>
      </c>
      <c r="C53" t="s">
        <v>20</v>
      </c>
      <c r="D53" t="s">
        <v>21</v>
      </c>
      <c r="E53" t="s">
        <v>3749</v>
      </c>
      <c r="F53" t="s">
        <v>22</v>
      </c>
      <c r="G53" s="5" t="s">
        <v>126</v>
      </c>
      <c r="H53" t="s">
        <v>2</v>
      </c>
    </row>
    <row r="54" spans="1:8" x14ac:dyDescent="0.3">
      <c r="A54" s="106">
        <v>5</v>
      </c>
      <c r="B54" s="6" t="s">
        <v>3778</v>
      </c>
      <c r="C54" s="6" t="s">
        <v>3771</v>
      </c>
      <c r="D54" s="6" t="s">
        <v>24</v>
      </c>
      <c r="E54" s="6" t="s">
        <v>25</v>
      </c>
      <c r="F54" s="108"/>
      <c r="G54" s="108"/>
      <c r="H54" s="6"/>
    </row>
    <row r="55" spans="1:8" x14ac:dyDescent="0.3">
      <c r="A55" s="114">
        <v>5</v>
      </c>
      <c r="B55" s="6" t="s">
        <v>3779</v>
      </c>
      <c r="C55" s="6" t="s">
        <v>2</v>
      </c>
      <c r="D55" s="6" t="s">
        <v>24</v>
      </c>
      <c r="E55" s="6" t="s">
        <v>25</v>
      </c>
      <c r="F55" s="108"/>
      <c r="G55" s="108"/>
      <c r="H55" s="6"/>
    </row>
    <row r="56" spans="1:8" x14ac:dyDescent="0.3">
      <c r="A56" s="114">
        <v>5</v>
      </c>
      <c r="B56" s="43" t="s">
        <v>3780</v>
      </c>
      <c r="C56" s="6" t="s">
        <v>3772</v>
      </c>
      <c r="D56" s="6" t="s">
        <v>42</v>
      </c>
      <c r="E56" s="6" t="s">
        <v>3773</v>
      </c>
      <c r="F56" s="108"/>
      <c r="G56" s="108"/>
      <c r="H56" s="6"/>
    </row>
    <row r="57" spans="1:8" x14ac:dyDescent="0.3">
      <c r="A57" s="106"/>
      <c r="B57" s="43"/>
      <c r="C57" s="6"/>
      <c r="D57" s="6"/>
      <c r="E57" s="6"/>
      <c r="F57" s="108"/>
      <c r="G57" s="108"/>
      <c r="H57" s="6"/>
    </row>
    <row r="58" spans="1:8" x14ac:dyDescent="0.3">
      <c r="A58" s="106"/>
      <c r="B58" s="43"/>
      <c r="C58" s="6"/>
      <c r="D58" s="6"/>
      <c r="E58" s="6"/>
      <c r="F58" s="108"/>
      <c r="G58" s="108"/>
      <c r="H58" s="6"/>
    </row>
    <row r="59" spans="1:8" x14ac:dyDescent="0.3">
      <c r="G59" s="5"/>
    </row>
    <row r="60" spans="1:8" x14ac:dyDescent="0.3">
      <c r="A60" s="147" t="s">
        <v>3781</v>
      </c>
      <c r="B60" s="147"/>
      <c r="C60" s="147"/>
      <c r="D60" s="147"/>
      <c r="E60" s="147"/>
      <c r="F60" s="147"/>
      <c r="G60" s="147"/>
    </row>
    <row r="61" spans="1:8" x14ac:dyDescent="0.3">
      <c r="A61" s="147" t="s">
        <v>3782</v>
      </c>
      <c r="B61" s="147"/>
      <c r="C61" s="147"/>
      <c r="D61" s="147"/>
      <c r="E61" s="147"/>
      <c r="F61" s="147"/>
      <c r="G61" s="147"/>
    </row>
    <row r="62" spans="1:8" x14ac:dyDescent="0.3">
      <c r="A62" t="s">
        <v>18</v>
      </c>
      <c r="B62" t="s">
        <v>19</v>
      </c>
      <c r="C62" t="s">
        <v>20</v>
      </c>
      <c r="D62" t="s">
        <v>21</v>
      </c>
      <c r="E62" t="s">
        <v>3749</v>
      </c>
      <c r="F62" t="s">
        <v>22</v>
      </c>
      <c r="G62" s="5" t="s">
        <v>126</v>
      </c>
      <c r="H62" t="s">
        <v>2</v>
      </c>
    </row>
    <row r="63" spans="1:8" x14ac:dyDescent="0.3">
      <c r="A63" s="106">
        <v>7</v>
      </c>
      <c r="B63" s="45" t="s">
        <v>3788</v>
      </c>
      <c r="C63" t="s">
        <v>3774</v>
      </c>
      <c r="D63" t="s">
        <v>24</v>
      </c>
      <c r="E63" t="s">
        <v>25</v>
      </c>
      <c r="F63" s="108"/>
      <c r="G63" s="5"/>
      <c r="H63" s="6" t="s">
        <v>3775</v>
      </c>
    </row>
    <row r="64" spans="1:8" x14ac:dyDescent="0.3">
      <c r="A64" s="106">
        <v>7</v>
      </c>
      <c r="B64" s="45" t="s">
        <v>3789</v>
      </c>
      <c r="C64" s="6" t="s">
        <v>3579</v>
      </c>
      <c r="D64" s="6" t="s">
        <v>24</v>
      </c>
      <c r="E64" s="6" t="s">
        <v>25</v>
      </c>
      <c r="F64" s="108"/>
      <c r="G64" s="107"/>
      <c r="H64" s="6"/>
    </row>
  </sheetData>
  <mergeCells count="14">
    <mergeCell ref="A36:G36"/>
    <mergeCell ref="A51:G51"/>
    <mergeCell ref="A52:G52"/>
    <mergeCell ref="A60:G60"/>
    <mergeCell ref="A61:G61"/>
    <mergeCell ref="C43:D43"/>
    <mergeCell ref="A1:G1"/>
    <mergeCell ref="A5:H5"/>
    <mergeCell ref="A2:H2"/>
    <mergeCell ref="A34:H34"/>
    <mergeCell ref="A14:G14"/>
    <mergeCell ref="A15:G15"/>
    <mergeCell ref="A28:G28"/>
    <mergeCell ref="A7:G7"/>
  </mergeCells>
  <conditionalFormatting sqref="C29">
    <cfRule type="duplicateValues" dxfId="1690" priority="16"/>
  </conditionalFormatting>
  <conditionalFormatting sqref="C30">
    <cfRule type="duplicateValues" dxfId="1689" priority="19"/>
  </conditionalFormatting>
  <conditionalFormatting sqref="C8">
    <cfRule type="duplicateValues" dxfId="1688" priority="15"/>
  </conditionalFormatting>
  <conditionalFormatting sqref="C37">
    <cfRule type="duplicateValues" dxfId="1687" priority="14"/>
  </conditionalFormatting>
  <conditionalFormatting sqref="C17:C18">
    <cfRule type="duplicateValues" dxfId="1686" priority="13"/>
  </conditionalFormatting>
  <conditionalFormatting sqref="C16">
    <cfRule type="duplicateValues" dxfId="1685" priority="12"/>
  </conditionalFormatting>
  <pageMargins left="0.7" right="0.7" top="0.75" bottom="0.75" header="0.3" footer="0.3"/>
  <pageSetup paperSize="9" scale="75" fitToHeight="0" orientation="landscape" r:id="rId1"/>
  <rowBreaks count="1" manualBreakCount="1">
    <brk id="31" max="16383" man="1"/>
  </rowBreaks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="50" zoomScaleNormal="100" zoomScaleSheetLayoutView="50" workbookViewId="0">
      <selection activeCell="B44" sqref="B44"/>
    </sheetView>
  </sheetViews>
  <sheetFormatPr defaultRowHeight="14.4" x14ac:dyDescent="0.3"/>
  <cols>
    <col min="1" max="1" width="10.44140625" bestFit="1" customWidth="1"/>
    <col min="2" max="2" width="13.44140625" bestFit="1" customWidth="1"/>
    <col min="3" max="3" width="28.88671875" bestFit="1" customWidth="1"/>
    <col min="4" max="4" width="10.6640625" bestFit="1" customWidth="1"/>
    <col min="5" max="5" width="19.33203125" customWidth="1"/>
    <col min="6" max="6" width="10.5546875" bestFit="1" customWidth="1"/>
    <col min="7" max="7" width="20.6640625" customWidth="1"/>
    <col min="8" max="8" width="62.5546875" customWidth="1"/>
    <col min="9" max="9" width="19.6640625" customWidth="1"/>
    <col min="10" max="10" width="10" bestFit="1" customWidth="1"/>
    <col min="11" max="11" width="14" bestFit="1" customWidth="1"/>
    <col min="12" max="12" width="39.109375" bestFit="1" customWidth="1"/>
    <col min="13" max="13" width="10.6640625" bestFit="1" customWidth="1"/>
    <col min="14" max="14" width="13.33203125" bestFit="1" customWidth="1"/>
    <col min="15" max="15" width="15.109375" customWidth="1"/>
    <col min="16" max="16" width="12" customWidth="1"/>
  </cols>
  <sheetData>
    <row r="1" spans="1:18" x14ac:dyDescent="0.3">
      <c r="A1" s="42"/>
      <c r="B1" s="42"/>
      <c r="C1" s="42"/>
      <c r="D1" s="42"/>
      <c r="E1" s="42"/>
      <c r="F1" s="42"/>
      <c r="G1" s="42"/>
    </row>
    <row r="2" spans="1:18" ht="21" x14ac:dyDescent="0.4">
      <c r="A2" s="149" t="s">
        <v>72</v>
      </c>
      <c r="B2" s="149"/>
      <c r="C2" s="149"/>
      <c r="D2" s="149"/>
      <c r="E2" s="149"/>
      <c r="F2" s="149"/>
      <c r="G2" s="149"/>
      <c r="H2" s="149"/>
    </row>
    <row r="5" spans="1:1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1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1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49" t="s">
        <v>22</v>
      </c>
      <c r="G8" s="14" t="s">
        <v>126</v>
      </c>
      <c r="H8" s="47" t="s">
        <v>2</v>
      </c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  <c r="I9" s="45"/>
      <c r="J9" s="45"/>
      <c r="K9" s="50"/>
      <c r="L9" s="50"/>
      <c r="M9" s="50"/>
      <c r="N9" s="50"/>
      <c r="O9" s="50"/>
      <c r="P9" s="50"/>
      <c r="Q9" s="50"/>
      <c r="R9" s="45"/>
    </row>
    <row r="10" spans="1:18" s="45" customFormat="1" x14ac:dyDescent="0.3">
      <c r="A10" s="95">
        <v>3</v>
      </c>
      <c r="B10" s="68" t="s">
        <v>3646</v>
      </c>
      <c r="C10" s="68" t="s">
        <v>68</v>
      </c>
      <c r="D10" s="68" t="s">
        <v>42</v>
      </c>
      <c r="E10" s="68" t="s">
        <v>41</v>
      </c>
      <c r="F10" s="68"/>
      <c r="G10" s="68"/>
      <c r="H10" s="68"/>
      <c r="I10" s="96"/>
      <c r="J10" s="97"/>
      <c r="K10" s="98"/>
      <c r="L10" s="98"/>
      <c r="M10" s="98"/>
      <c r="N10" s="98"/>
      <c r="O10" s="98"/>
      <c r="P10" s="99"/>
      <c r="Q10" s="98"/>
    </row>
    <row r="11" spans="1:18" x14ac:dyDescent="0.3">
      <c r="A11" s="2"/>
      <c r="G11" s="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x14ac:dyDescent="0.3">
      <c r="A12" s="86"/>
      <c r="G12" s="5"/>
    </row>
    <row r="13" spans="1:18" x14ac:dyDescent="0.3">
      <c r="A13" s="86"/>
      <c r="G13" s="5"/>
    </row>
    <row r="14" spans="1:18" x14ac:dyDescent="0.3">
      <c r="A14" s="147" t="s">
        <v>3761</v>
      </c>
      <c r="B14" s="147"/>
      <c r="C14" s="147"/>
      <c r="D14" s="147"/>
      <c r="E14" s="147"/>
      <c r="F14" s="147"/>
      <c r="G14" s="147"/>
      <c r="H14" s="43"/>
    </row>
    <row r="15" spans="1:18" ht="15" thickBot="1" x14ac:dyDescent="0.35">
      <c r="A15" s="14" t="s">
        <v>18</v>
      </c>
      <c r="B15" s="14" t="s">
        <v>19</v>
      </c>
      <c r="C15" s="14" t="s">
        <v>20</v>
      </c>
      <c r="D15" s="14" t="s">
        <v>21</v>
      </c>
      <c r="E15" s="14" t="s">
        <v>3749</v>
      </c>
      <c r="F15" s="49" t="s">
        <v>22</v>
      </c>
      <c r="G15" s="14" t="s">
        <v>126</v>
      </c>
      <c r="H15" s="47" t="s">
        <v>2</v>
      </c>
    </row>
    <row r="16" spans="1:18" ht="43.2" x14ac:dyDescent="0.3">
      <c r="A16" s="86">
        <v>4</v>
      </c>
      <c r="B16" s="6" t="s">
        <v>3644</v>
      </c>
      <c r="C16" s="6" t="s">
        <v>120</v>
      </c>
      <c r="D16" s="6" t="s">
        <v>36</v>
      </c>
      <c r="E16" s="6" t="s">
        <v>25</v>
      </c>
      <c r="F16" s="95">
        <v>2</v>
      </c>
      <c r="G16" s="93"/>
      <c r="H16" s="69" t="s">
        <v>3760</v>
      </c>
    </row>
    <row r="17" spans="1:8" x14ac:dyDescent="0.3">
      <c r="A17" s="86"/>
      <c r="G17" s="5"/>
    </row>
    <row r="18" spans="1:8" x14ac:dyDescent="0.3">
      <c r="A18" s="86"/>
      <c r="G18" s="5"/>
    </row>
    <row r="19" spans="1:8" x14ac:dyDescent="0.3">
      <c r="A19" s="2"/>
      <c r="G19" s="5"/>
    </row>
    <row r="20" spans="1:8" ht="18" x14ac:dyDescent="0.35">
      <c r="A20" s="148" t="s">
        <v>3752</v>
      </c>
      <c r="B20" s="148"/>
      <c r="C20" s="148"/>
      <c r="D20" s="148"/>
      <c r="E20" s="148"/>
      <c r="F20" s="148"/>
      <c r="G20" s="148"/>
      <c r="H20" s="148"/>
    </row>
    <row r="21" spans="1:8" x14ac:dyDescent="0.3">
      <c r="A21" s="4"/>
      <c r="B21" s="4"/>
      <c r="C21" s="4"/>
      <c r="D21" s="4"/>
      <c r="E21" s="4"/>
      <c r="F21" s="4"/>
      <c r="G21" s="4"/>
    </row>
    <row r="22" spans="1:8" x14ac:dyDescent="0.3">
      <c r="A22" s="151" t="s">
        <v>64</v>
      </c>
      <c r="B22" s="151"/>
      <c r="C22" s="151"/>
      <c r="D22" s="151"/>
      <c r="E22" s="151"/>
      <c r="F22" s="151"/>
      <c r="G22" s="151"/>
      <c r="H22" s="42"/>
    </row>
    <row r="23" spans="1:8" ht="15" thickBot="1" x14ac:dyDescent="0.35">
      <c r="A23" s="14" t="s">
        <v>18</v>
      </c>
      <c r="B23" s="14" t="s">
        <v>19</v>
      </c>
      <c r="C23" s="14" t="s">
        <v>20</v>
      </c>
      <c r="D23" s="14" t="s">
        <v>21</v>
      </c>
      <c r="E23" s="14" t="s">
        <v>3749</v>
      </c>
      <c r="F23" s="49" t="s">
        <v>22</v>
      </c>
      <c r="G23" s="14" t="s">
        <v>126</v>
      </c>
      <c r="H23" s="47" t="s">
        <v>2</v>
      </c>
    </row>
    <row r="24" spans="1:8" x14ac:dyDescent="0.3">
      <c r="A24" s="2">
        <v>3</v>
      </c>
      <c r="B24" t="s">
        <v>3656</v>
      </c>
      <c r="C24" t="s">
        <v>73</v>
      </c>
      <c r="D24" t="s">
        <v>42</v>
      </c>
      <c r="E24" t="s">
        <v>41</v>
      </c>
      <c r="G24" s="5"/>
      <c r="H24" s="42"/>
    </row>
    <row r="28" spans="1:8" x14ac:dyDescent="0.3">
      <c r="A28" s="151" t="s">
        <v>3762</v>
      </c>
      <c r="B28" s="151"/>
      <c r="C28" s="151"/>
      <c r="D28" s="151"/>
      <c r="E28" s="151"/>
      <c r="F28" s="151"/>
      <c r="G28" s="151"/>
      <c r="H28" s="50"/>
    </row>
    <row r="29" spans="1:8" x14ac:dyDescent="0.3">
      <c r="A29" s="151" t="s">
        <v>3766</v>
      </c>
      <c r="B29" s="151"/>
      <c r="C29" s="151"/>
      <c r="D29" s="151"/>
      <c r="E29" s="151"/>
      <c r="F29" s="151"/>
      <c r="G29" s="151"/>
      <c r="H29" s="50"/>
    </row>
    <row r="30" spans="1:8" ht="15" thickBot="1" x14ac:dyDescent="0.35">
      <c r="A30" s="14" t="s">
        <v>18</v>
      </c>
      <c r="B30" s="14" t="s">
        <v>19</v>
      </c>
      <c r="C30" s="14" t="s">
        <v>20</v>
      </c>
      <c r="D30" s="14" t="s">
        <v>21</v>
      </c>
      <c r="E30" s="14" t="s">
        <v>3749</v>
      </c>
      <c r="F30" s="49" t="s">
        <v>22</v>
      </c>
      <c r="G30" s="14" t="s">
        <v>126</v>
      </c>
      <c r="H30" s="14" t="s">
        <v>2</v>
      </c>
    </row>
    <row r="31" spans="1:8" ht="43.2" x14ac:dyDescent="0.3">
      <c r="A31" s="86">
        <v>5</v>
      </c>
      <c r="B31" s="6" t="s">
        <v>3644</v>
      </c>
      <c r="C31" s="6" t="s">
        <v>120</v>
      </c>
      <c r="D31" s="6" t="s">
        <v>36</v>
      </c>
      <c r="E31" s="6" t="s">
        <v>25</v>
      </c>
      <c r="F31" s="95">
        <v>2</v>
      </c>
      <c r="G31" s="43"/>
      <c r="H31" s="69" t="s">
        <v>3760</v>
      </c>
    </row>
    <row r="32" spans="1:8" ht="28.8" x14ac:dyDescent="0.3">
      <c r="A32" s="2">
        <v>5</v>
      </c>
      <c r="B32" s="7" t="s">
        <v>3649</v>
      </c>
      <c r="C32" s="7" t="s">
        <v>121</v>
      </c>
      <c r="D32" s="7" t="s">
        <v>24</v>
      </c>
      <c r="E32" s="7" t="s">
        <v>25</v>
      </c>
      <c r="F32" s="102"/>
      <c r="G32" s="69" t="s">
        <v>122</v>
      </c>
      <c r="H32" s="45"/>
    </row>
    <row r="33" spans="1:8" x14ac:dyDescent="0.3">
      <c r="A33" s="2">
        <v>5</v>
      </c>
      <c r="B33" t="s">
        <v>3650</v>
      </c>
      <c r="C33" t="s">
        <v>123</v>
      </c>
      <c r="D33" t="s">
        <v>36</v>
      </c>
      <c r="E33" t="s">
        <v>25</v>
      </c>
      <c r="F33" s="95">
        <v>3</v>
      </c>
      <c r="G33" s="101">
        <v>45781</v>
      </c>
      <c r="H33" s="45"/>
    </row>
    <row r="34" spans="1:8" x14ac:dyDescent="0.3">
      <c r="A34" s="2">
        <v>5</v>
      </c>
      <c r="B34" t="s">
        <v>3651</v>
      </c>
      <c r="C34" t="s">
        <v>3765</v>
      </c>
      <c r="D34" t="s">
        <v>36</v>
      </c>
      <c r="E34" t="s">
        <v>25</v>
      </c>
      <c r="F34" s="95">
        <v>1</v>
      </c>
      <c r="G34" s="101">
        <v>16</v>
      </c>
      <c r="H34" s="45"/>
    </row>
    <row r="35" spans="1:8" x14ac:dyDescent="0.3">
      <c r="A35" s="2">
        <v>5</v>
      </c>
      <c r="B35" t="s">
        <v>3652</v>
      </c>
      <c r="C35" t="s">
        <v>124</v>
      </c>
      <c r="D35" t="s">
        <v>36</v>
      </c>
      <c r="E35" t="s">
        <v>25</v>
      </c>
      <c r="F35" s="95">
        <v>1</v>
      </c>
      <c r="G35" s="101">
        <v>79</v>
      </c>
      <c r="H35" s="45"/>
    </row>
    <row r="36" spans="1:8" x14ac:dyDescent="0.3">
      <c r="A36" s="4">
        <v>5</v>
      </c>
      <c r="B36" t="s">
        <v>3653</v>
      </c>
      <c r="C36" t="s">
        <v>3763</v>
      </c>
      <c r="D36" t="s">
        <v>36</v>
      </c>
      <c r="E36" t="s">
        <v>41</v>
      </c>
      <c r="F36" s="95">
        <v>1</v>
      </c>
      <c r="G36" s="101">
        <v>8</v>
      </c>
      <c r="H36" s="45"/>
    </row>
    <row r="37" spans="1:8" x14ac:dyDescent="0.3">
      <c r="A37" s="4">
        <v>5</v>
      </c>
      <c r="B37" t="s">
        <v>3654</v>
      </c>
      <c r="C37" t="s">
        <v>3764</v>
      </c>
      <c r="D37" t="s">
        <v>24</v>
      </c>
      <c r="E37" t="s">
        <v>41</v>
      </c>
      <c r="F37" s="95"/>
      <c r="G37" s="101">
        <v>0</v>
      </c>
      <c r="H37" s="45"/>
    </row>
    <row r="38" spans="1:8" ht="28.8" x14ac:dyDescent="0.3">
      <c r="A38" s="55">
        <v>5</v>
      </c>
      <c r="B38" s="7" t="s">
        <v>3655</v>
      </c>
      <c r="C38" s="100" t="s">
        <v>3563</v>
      </c>
      <c r="D38" s="7" t="s">
        <v>42</v>
      </c>
      <c r="E38" s="7" t="s">
        <v>41</v>
      </c>
      <c r="F38" s="95"/>
      <c r="G38" s="43"/>
      <c r="H38" s="29" t="s">
        <v>125</v>
      </c>
    </row>
    <row r="42" spans="1:8" x14ac:dyDescent="0.3">
      <c r="A42" s="151" t="s">
        <v>3768</v>
      </c>
      <c r="B42" s="151"/>
      <c r="C42" s="151"/>
      <c r="D42" s="151"/>
      <c r="E42" s="151"/>
      <c r="F42" s="151"/>
      <c r="G42" s="151"/>
      <c r="H42" s="50"/>
    </row>
    <row r="43" spans="1:8" ht="15" thickBot="1" x14ac:dyDescent="0.35">
      <c r="A43" s="14" t="s">
        <v>18</v>
      </c>
      <c r="B43" s="14" t="s">
        <v>19</v>
      </c>
      <c r="C43" s="14" t="s">
        <v>20</v>
      </c>
      <c r="D43" s="14" t="s">
        <v>21</v>
      </c>
      <c r="E43" s="14" t="s">
        <v>3749</v>
      </c>
      <c r="F43" s="49" t="s">
        <v>22</v>
      </c>
      <c r="G43" s="14" t="s">
        <v>126</v>
      </c>
      <c r="H43" s="14" t="s">
        <v>2</v>
      </c>
    </row>
    <row r="44" spans="1:8" x14ac:dyDescent="0.3">
      <c r="A44" s="2">
        <v>6</v>
      </c>
      <c r="B44" t="s">
        <v>3602</v>
      </c>
      <c r="C44" t="s">
        <v>127</v>
      </c>
      <c r="D44" t="s">
        <v>24</v>
      </c>
      <c r="E44" t="s">
        <v>25</v>
      </c>
      <c r="F44" s="45"/>
      <c r="G44" s="45"/>
      <c r="H44" s="45"/>
    </row>
  </sheetData>
  <mergeCells count="9">
    <mergeCell ref="A42:G42"/>
    <mergeCell ref="A5:H5"/>
    <mergeCell ref="A7:G7"/>
    <mergeCell ref="A22:G22"/>
    <mergeCell ref="A2:H2"/>
    <mergeCell ref="A20:H20"/>
    <mergeCell ref="A14:G14"/>
    <mergeCell ref="A28:G28"/>
    <mergeCell ref="A29:G29"/>
  </mergeCells>
  <conditionalFormatting sqref="C31:C32">
    <cfRule type="duplicateValues" dxfId="1618" priority="10"/>
  </conditionalFormatting>
  <conditionalFormatting sqref="C44">
    <cfRule type="duplicateValues" dxfId="1617" priority="12"/>
  </conditionalFormatting>
  <conditionalFormatting sqref="C30">
    <cfRule type="duplicateValues" dxfId="1616" priority="7"/>
  </conditionalFormatting>
  <conditionalFormatting sqref="C23">
    <cfRule type="duplicateValues" dxfId="1615" priority="6"/>
  </conditionalFormatting>
  <conditionalFormatting sqref="C8">
    <cfRule type="duplicateValues" dxfId="1614" priority="5"/>
  </conditionalFormatting>
  <conditionalFormatting sqref="C43">
    <cfRule type="duplicateValues" dxfId="1613" priority="4"/>
  </conditionalFormatting>
  <conditionalFormatting sqref="L10">
    <cfRule type="duplicateValues" dxfId="1612" priority="3"/>
  </conditionalFormatting>
  <conditionalFormatting sqref="C15">
    <cfRule type="duplicateValues" dxfId="1611" priority="2"/>
  </conditionalFormatting>
  <conditionalFormatting sqref="C16">
    <cfRule type="duplicateValues" dxfId="1610" priority="1"/>
  </conditionalFormatting>
  <pageMargins left="0.7" right="0.7" top="0.75" bottom="0.75" header="0.3" footer="0.3"/>
  <pageSetup paperSize="9" scale="63" fitToWidth="0" fitToHeight="0" orientation="landscape" r:id="rId1"/>
  <tableParts count="5"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="70" zoomScaleNormal="100" zoomScaleSheetLayoutView="70" workbookViewId="0">
      <selection activeCell="B44" sqref="B44"/>
    </sheetView>
  </sheetViews>
  <sheetFormatPr defaultRowHeight="14.4" x14ac:dyDescent="0.3"/>
  <cols>
    <col min="1" max="1" width="10.6640625" bestFit="1" customWidth="1"/>
    <col min="2" max="2" width="13.44140625" bestFit="1" customWidth="1"/>
    <col min="3" max="3" width="24.44140625" bestFit="1" customWidth="1"/>
    <col min="4" max="4" width="10.6640625" bestFit="1" customWidth="1"/>
    <col min="5" max="5" width="18.88671875" bestFit="1" customWidth="1"/>
    <col min="6" max="6" width="10.5546875" bestFit="1" customWidth="1"/>
    <col min="7" max="7" width="16.6640625" customWidth="1"/>
    <col min="8" max="8" width="59" customWidth="1"/>
    <col min="10" max="10" width="9.44140625" bestFit="1" customWidth="1"/>
    <col min="11" max="11" width="12.88671875" bestFit="1" customWidth="1"/>
    <col min="12" max="12" width="36.6640625" bestFit="1" customWidth="1"/>
    <col min="13" max="13" width="10" bestFit="1" customWidth="1"/>
    <col min="14" max="14" width="12.33203125" bestFit="1" customWidth="1"/>
    <col min="15" max="15" width="27.88671875" customWidth="1"/>
    <col min="16" max="16" width="28.88671875" bestFit="1" customWidth="1"/>
  </cols>
  <sheetData>
    <row r="1" spans="1:9" x14ac:dyDescent="0.3">
      <c r="A1" s="42"/>
      <c r="B1" s="42"/>
      <c r="C1" s="42"/>
      <c r="D1" s="42"/>
      <c r="E1" s="42"/>
      <c r="F1" s="42"/>
      <c r="G1" s="42"/>
    </row>
    <row r="2" spans="1:9" ht="21" x14ac:dyDescent="0.4">
      <c r="A2" s="149" t="s">
        <v>3736</v>
      </c>
      <c r="B2" s="149"/>
      <c r="C2" s="149"/>
      <c r="D2" s="149"/>
      <c r="E2" s="149"/>
      <c r="F2" s="149"/>
      <c r="G2" s="149"/>
      <c r="H2" s="149"/>
    </row>
    <row r="4" spans="1:9" ht="18" x14ac:dyDescent="0.35">
      <c r="A4" s="148" t="s">
        <v>119</v>
      </c>
      <c r="B4" s="148"/>
      <c r="C4" s="148"/>
      <c r="D4" s="148"/>
      <c r="E4" s="148"/>
      <c r="F4" s="148"/>
      <c r="G4" s="148"/>
      <c r="H4" s="148"/>
    </row>
    <row r="5" spans="1:9" s="5" customFormat="1" ht="15" customHeight="1" x14ac:dyDescent="0.3">
      <c r="A5" s="153" t="s">
        <v>3734</v>
      </c>
      <c r="B5" s="153"/>
      <c r="C5" s="153"/>
      <c r="D5" s="153"/>
      <c r="E5" s="153"/>
      <c r="F5" s="153"/>
      <c r="G5" s="153"/>
      <c r="H5" s="153"/>
    </row>
    <row r="6" spans="1:9" s="5" customFormat="1" x14ac:dyDescent="0.3">
      <c r="A6" s="153"/>
      <c r="B6" s="153"/>
      <c r="C6" s="153"/>
      <c r="D6" s="153"/>
      <c r="E6" s="153"/>
      <c r="F6" s="153"/>
      <c r="G6" s="153"/>
      <c r="H6" s="153"/>
    </row>
    <row r="7" spans="1:9" s="5" customFormat="1" x14ac:dyDescent="0.3"/>
    <row r="8" spans="1:9" s="5" customFormat="1" x14ac:dyDescent="0.3"/>
    <row r="9" spans="1:9" ht="18" x14ac:dyDescent="0.35">
      <c r="A9" s="148" t="s">
        <v>3752</v>
      </c>
      <c r="B9" s="148"/>
      <c r="C9" s="148"/>
      <c r="D9" s="148"/>
      <c r="E9" s="148"/>
      <c r="F9" s="148"/>
      <c r="G9" s="148"/>
      <c r="H9" s="148"/>
    </row>
    <row r="10" spans="1:9" x14ac:dyDescent="0.3">
      <c r="A10" s="84"/>
      <c r="B10" s="84"/>
      <c r="C10" s="84"/>
      <c r="D10" s="84"/>
      <c r="E10" s="84"/>
      <c r="F10" s="84"/>
      <c r="G10" s="84"/>
    </row>
    <row r="11" spans="1:9" x14ac:dyDescent="0.3">
      <c r="A11" s="151" t="s">
        <v>64</v>
      </c>
      <c r="B11" s="151"/>
      <c r="C11" s="151"/>
      <c r="D11" s="151"/>
      <c r="E11" s="151"/>
      <c r="F11" s="151"/>
      <c r="G11" s="151"/>
      <c r="H11" s="42"/>
    </row>
    <row r="12" spans="1:9" ht="15" thickBot="1" x14ac:dyDescent="0.35">
      <c r="A12" s="14" t="s">
        <v>18</v>
      </c>
      <c r="B12" s="14" t="s">
        <v>19</v>
      </c>
      <c r="C12" s="14" t="s">
        <v>20</v>
      </c>
      <c r="D12" s="14" t="s">
        <v>21</v>
      </c>
      <c r="E12" s="14" t="s">
        <v>3749</v>
      </c>
      <c r="F12" s="49" t="s">
        <v>22</v>
      </c>
      <c r="G12" s="14" t="s">
        <v>126</v>
      </c>
      <c r="H12" s="14" t="s">
        <v>2</v>
      </c>
    </row>
    <row r="13" spans="1:9" ht="28.8" x14ac:dyDescent="0.3">
      <c r="A13" s="83">
        <v>3</v>
      </c>
      <c r="B13" s="85" t="s">
        <v>3647</v>
      </c>
      <c r="C13" s="85" t="s">
        <v>69</v>
      </c>
      <c r="D13" s="85" t="s">
        <v>3747</v>
      </c>
      <c r="E13" s="85" t="s">
        <v>41</v>
      </c>
      <c r="F13" s="85"/>
      <c r="G13" s="85"/>
      <c r="H13" s="11" t="s">
        <v>3733</v>
      </c>
      <c r="I13" s="42"/>
    </row>
    <row r="14" spans="1:9" x14ac:dyDescent="0.3">
      <c r="A14" s="83">
        <v>3</v>
      </c>
      <c r="B14" s="85" t="s">
        <v>3648</v>
      </c>
      <c r="C14" s="85" t="s">
        <v>105</v>
      </c>
      <c r="D14" s="85" t="s">
        <v>42</v>
      </c>
      <c r="E14" s="85" t="s">
        <v>41</v>
      </c>
      <c r="F14" s="85"/>
      <c r="G14" s="85"/>
      <c r="H14" s="11" t="s">
        <v>112</v>
      </c>
      <c r="I14" s="42"/>
    </row>
    <row r="18" spans="1:8" x14ac:dyDescent="0.3">
      <c r="A18" s="151" t="s">
        <v>3714</v>
      </c>
      <c r="B18" s="151"/>
      <c r="C18" s="151"/>
      <c r="D18" s="151"/>
      <c r="E18" s="151"/>
      <c r="F18" s="151"/>
      <c r="G18" s="151"/>
      <c r="H18" s="50"/>
    </row>
    <row r="19" spans="1:8" x14ac:dyDescent="0.3">
      <c r="A19" s="151" t="s">
        <v>3767</v>
      </c>
      <c r="B19" s="151"/>
      <c r="C19" s="151"/>
      <c r="D19" s="151"/>
      <c r="E19" s="151"/>
      <c r="F19" s="151"/>
      <c r="G19" s="151"/>
      <c r="H19" s="50"/>
    </row>
    <row r="20" spans="1:8" ht="15" thickBot="1" x14ac:dyDescent="0.35">
      <c r="A20" s="14" t="s">
        <v>18</v>
      </c>
      <c r="B20" s="14" t="s">
        <v>19</v>
      </c>
      <c r="C20" s="14" t="s">
        <v>20</v>
      </c>
      <c r="D20" s="14" t="s">
        <v>21</v>
      </c>
      <c r="E20" s="14" t="s">
        <v>3749</v>
      </c>
      <c r="F20" s="49" t="s">
        <v>22</v>
      </c>
      <c r="G20" s="14" t="s">
        <v>126</v>
      </c>
      <c r="H20" s="14" t="s">
        <v>2</v>
      </c>
    </row>
    <row r="21" spans="1:8" ht="57.6" x14ac:dyDescent="0.3">
      <c r="A21" s="86">
        <v>5</v>
      </c>
      <c r="B21" s="6" t="s">
        <v>3644</v>
      </c>
      <c r="C21" s="6" t="s">
        <v>120</v>
      </c>
      <c r="D21" s="6" t="s">
        <v>36</v>
      </c>
      <c r="E21" s="6" t="s">
        <v>25</v>
      </c>
      <c r="F21" s="86">
        <v>2</v>
      </c>
      <c r="G21" s="6"/>
      <c r="H21" s="69" t="s">
        <v>3760</v>
      </c>
    </row>
    <row r="22" spans="1:8" x14ac:dyDescent="0.3">
      <c r="A22" s="83">
        <v>5</v>
      </c>
      <c r="B22" t="s">
        <v>3645</v>
      </c>
      <c r="C22" t="s">
        <v>130</v>
      </c>
      <c r="D22" t="s">
        <v>33</v>
      </c>
      <c r="E22" t="s">
        <v>25</v>
      </c>
      <c r="H22" s="45"/>
    </row>
    <row r="26" spans="1:8" x14ac:dyDescent="0.3">
      <c r="B26" s="151" t="s">
        <v>3715</v>
      </c>
      <c r="C26" s="151"/>
    </row>
    <row r="27" spans="1:8" x14ac:dyDescent="0.3">
      <c r="B27" t="s">
        <v>33</v>
      </c>
      <c r="C27" t="s">
        <v>3579</v>
      </c>
    </row>
    <row r="28" spans="1:8" x14ac:dyDescent="0.3">
      <c r="B28" t="s">
        <v>3664</v>
      </c>
      <c r="C28" t="s">
        <v>34</v>
      </c>
    </row>
    <row r="29" spans="1:8" x14ac:dyDescent="0.3">
      <c r="B29" t="s">
        <v>3665</v>
      </c>
      <c r="C29" t="s">
        <v>3584</v>
      </c>
    </row>
  </sheetData>
  <mergeCells count="8">
    <mergeCell ref="B26:C26"/>
    <mergeCell ref="A5:H6"/>
    <mergeCell ref="A2:H2"/>
    <mergeCell ref="A4:H4"/>
    <mergeCell ref="A9:H9"/>
    <mergeCell ref="A18:G18"/>
    <mergeCell ref="A19:G19"/>
    <mergeCell ref="A11:G11"/>
  </mergeCells>
  <conditionalFormatting sqref="C20">
    <cfRule type="duplicateValues" dxfId="1552" priority="7"/>
  </conditionalFormatting>
  <conditionalFormatting sqref="C12">
    <cfRule type="duplicateValues" dxfId="1551" priority="5"/>
  </conditionalFormatting>
  <conditionalFormatting sqref="C21:C22">
    <cfRule type="duplicateValues" dxfId="1550" priority="16"/>
  </conditionalFormatting>
  <pageMargins left="0.7" right="0.7" top="0.75" bottom="0.75" header="0.3" footer="0.3"/>
  <pageSetup paperSize="9" scale="79" fitToHeight="0" orientation="landscape" r:id="rId1"/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view="pageBreakPreview" zoomScale="50" zoomScaleNormal="100" zoomScaleSheetLayoutView="50" workbookViewId="0">
      <selection activeCell="B44" sqref="B44"/>
    </sheetView>
  </sheetViews>
  <sheetFormatPr defaultRowHeight="14.4" x14ac:dyDescent="0.3"/>
  <cols>
    <col min="1" max="1" width="9.6640625" bestFit="1" customWidth="1"/>
    <col min="2" max="2" width="14.109375" bestFit="1" customWidth="1"/>
    <col min="3" max="3" width="40.5546875" bestFit="1" customWidth="1"/>
    <col min="4" max="4" width="14.33203125" bestFit="1" customWidth="1"/>
    <col min="5" max="5" width="18.5546875" bestFit="1" customWidth="1"/>
    <col min="6" max="6" width="12.6640625" bestFit="1" customWidth="1"/>
    <col min="7" max="7" width="10.88671875" bestFit="1" customWidth="1"/>
    <col min="8" max="8" width="34.44140625" customWidth="1"/>
    <col min="10" max="10" width="19.33203125" customWidth="1"/>
    <col min="11" max="11" width="16" bestFit="1" customWidth="1"/>
    <col min="12" max="12" width="38.5546875" bestFit="1" customWidth="1"/>
    <col min="13" max="13" width="13.6640625" bestFit="1" customWidth="1"/>
    <col min="14" max="14" width="16.6640625" bestFit="1" customWidth="1"/>
    <col min="15" max="15" width="29" customWidth="1"/>
    <col min="16" max="16" width="6.5546875" bestFit="1" customWidth="1"/>
    <col min="17" max="17" width="10.88671875" bestFit="1" customWidth="1"/>
    <col min="18" max="18" width="6.6640625" bestFit="1" customWidth="1"/>
    <col min="19" max="19" width="20.6640625" bestFit="1" customWidth="1"/>
    <col min="20" max="20" width="16.33203125" bestFit="1" customWidth="1"/>
  </cols>
  <sheetData>
    <row r="1" spans="1:8" x14ac:dyDescent="0.3">
      <c r="A1" s="152"/>
      <c r="B1" s="152"/>
      <c r="C1" s="152"/>
      <c r="D1" s="152"/>
      <c r="E1" s="152"/>
      <c r="F1" s="152"/>
      <c r="G1" s="152"/>
    </row>
    <row r="2" spans="1:8" ht="21" x14ac:dyDescent="0.4">
      <c r="A2" s="149" t="s">
        <v>63</v>
      </c>
      <c r="B2" s="149"/>
      <c r="C2" s="149"/>
      <c r="D2" s="149"/>
      <c r="E2" s="149"/>
      <c r="F2" s="149"/>
      <c r="G2" s="149"/>
      <c r="H2" s="149"/>
    </row>
    <row r="5" spans="1:8" ht="18" x14ac:dyDescent="0.35">
      <c r="A5" s="148" t="s">
        <v>3751</v>
      </c>
      <c r="B5" s="148"/>
      <c r="C5" s="148"/>
      <c r="D5" s="148"/>
      <c r="E5" s="148"/>
      <c r="F5" s="148"/>
      <c r="G5" s="148"/>
      <c r="H5" s="148"/>
    </row>
    <row r="7" spans="1:8" x14ac:dyDescent="0.3">
      <c r="A7" s="151" t="s">
        <v>64</v>
      </c>
      <c r="B7" s="151"/>
      <c r="C7" s="151"/>
      <c r="D7" s="151"/>
      <c r="E7" s="151"/>
      <c r="F7" s="151"/>
      <c r="G7" s="151"/>
      <c r="H7" s="42"/>
    </row>
    <row r="8" spans="1:8" ht="15" thickBot="1" x14ac:dyDescent="0.35">
      <c r="A8" s="14" t="s">
        <v>18</v>
      </c>
      <c r="B8" s="14" t="s">
        <v>19</v>
      </c>
      <c r="C8" s="14" t="s">
        <v>20</v>
      </c>
      <c r="D8" s="14" t="s">
        <v>21</v>
      </c>
      <c r="E8" s="14" t="s">
        <v>3749</v>
      </c>
      <c r="F8" s="14" t="s">
        <v>22</v>
      </c>
      <c r="G8" s="14" t="s">
        <v>126</v>
      </c>
      <c r="H8" s="47" t="s">
        <v>2</v>
      </c>
    </row>
    <row r="9" spans="1:8" x14ac:dyDescent="0.3">
      <c r="A9" s="2">
        <v>3</v>
      </c>
      <c r="B9" t="s">
        <v>3600</v>
      </c>
      <c r="C9" t="s">
        <v>118</v>
      </c>
      <c r="D9" t="s">
        <v>24</v>
      </c>
      <c r="E9" t="s">
        <v>25</v>
      </c>
      <c r="G9" s="5"/>
      <c r="H9" s="42"/>
    </row>
    <row r="10" spans="1:8" x14ac:dyDescent="0.3">
      <c r="A10" s="2">
        <v>3</v>
      </c>
      <c r="B10" t="s">
        <v>3643</v>
      </c>
      <c r="C10" t="s">
        <v>108</v>
      </c>
      <c r="D10" t="s">
        <v>42</v>
      </c>
      <c r="E10" t="s">
        <v>25</v>
      </c>
      <c r="G10" s="5"/>
      <c r="H10" s="42"/>
    </row>
    <row r="11" spans="1:8" x14ac:dyDescent="0.3">
      <c r="A11" s="40"/>
      <c r="G11" s="5"/>
    </row>
    <row r="12" spans="1:8" x14ac:dyDescent="0.3">
      <c r="A12" s="40"/>
      <c r="G12" s="5"/>
    </row>
    <row r="13" spans="1:8" x14ac:dyDescent="0.3">
      <c r="A13" s="40"/>
      <c r="G13" s="5"/>
    </row>
    <row r="14" spans="1:8" x14ac:dyDescent="0.3">
      <c r="A14" s="151" t="s">
        <v>3707</v>
      </c>
      <c r="B14" s="151"/>
      <c r="C14" s="151"/>
      <c r="D14" s="151"/>
      <c r="E14" s="151"/>
      <c r="F14" s="151"/>
      <c r="G14" s="151"/>
      <c r="H14" s="50"/>
    </row>
    <row r="15" spans="1:8" x14ac:dyDescent="0.3">
      <c r="A15" s="151" t="s">
        <v>3748</v>
      </c>
      <c r="B15" s="151"/>
      <c r="C15" s="151"/>
      <c r="D15" s="151"/>
      <c r="E15" s="151"/>
      <c r="F15" s="151"/>
      <c r="G15" s="151"/>
      <c r="H15" s="50"/>
    </row>
    <row r="16" spans="1:8" ht="15" thickBot="1" x14ac:dyDescent="0.35">
      <c r="A16" s="14" t="s">
        <v>18</v>
      </c>
      <c r="B16" s="14" t="s">
        <v>19</v>
      </c>
      <c r="C16" s="14" t="s">
        <v>20</v>
      </c>
      <c r="D16" s="14" t="s">
        <v>21</v>
      </c>
      <c r="E16" s="14" t="s">
        <v>3749</v>
      </c>
      <c r="F16" s="14" t="s">
        <v>22</v>
      </c>
      <c r="G16" s="14" t="s">
        <v>126</v>
      </c>
      <c r="H16" s="47" t="s">
        <v>2</v>
      </c>
    </row>
    <row r="17" spans="1:8" x14ac:dyDescent="0.3">
      <c r="A17" s="116">
        <v>5</v>
      </c>
      <c r="B17" s="6" t="s">
        <v>3621</v>
      </c>
      <c r="C17" s="6" t="s">
        <v>131</v>
      </c>
      <c r="D17" s="6" t="s">
        <v>24</v>
      </c>
      <c r="E17" s="6" t="s">
        <v>25</v>
      </c>
      <c r="F17" s="17"/>
      <c r="G17" s="6"/>
      <c r="H17" s="43"/>
    </row>
    <row r="18" spans="1:8" x14ac:dyDescent="0.3">
      <c r="A18" s="116">
        <v>5</v>
      </c>
      <c r="B18" s="6" t="s">
        <v>3622</v>
      </c>
      <c r="C18" s="6" t="s">
        <v>132</v>
      </c>
      <c r="D18" s="6" t="s">
        <v>3747</v>
      </c>
      <c r="E18" s="6" t="s">
        <v>25</v>
      </c>
      <c r="F18" s="17"/>
      <c r="G18" s="6"/>
      <c r="H18" s="43"/>
    </row>
    <row r="19" spans="1:8" ht="28.8" x14ac:dyDescent="0.3">
      <c r="A19" s="116">
        <v>5</v>
      </c>
      <c r="B19" s="6" t="s">
        <v>3623</v>
      </c>
      <c r="C19" s="6" t="s">
        <v>133</v>
      </c>
      <c r="D19" s="6" t="s">
        <v>36</v>
      </c>
      <c r="E19" s="6" t="s">
        <v>41</v>
      </c>
      <c r="F19" s="27"/>
      <c r="G19" s="6"/>
      <c r="H19" s="27" t="s">
        <v>134</v>
      </c>
    </row>
    <row r="20" spans="1:8" x14ac:dyDescent="0.3">
      <c r="A20" s="40"/>
      <c r="G20" s="5"/>
    </row>
    <row r="21" spans="1:8" x14ac:dyDescent="0.3">
      <c r="A21" s="40"/>
      <c r="G21" s="5"/>
    </row>
    <row r="23" spans="1:8" ht="18" x14ac:dyDescent="0.35">
      <c r="A23" s="148" t="s">
        <v>3752</v>
      </c>
      <c r="B23" s="148"/>
      <c r="C23" s="148"/>
      <c r="D23" s="148"/>
      <c r="E23" s="148"/>
      <c r="F23" s="148"/>
      <c r="G23" s="148"/>
      <c r="H23" s="148"/>
    </row>
    <row r="25" spans="1:8" x14ac:dyDescent="0.3">
      <c r="A25" s="151" t="s">
        <v>64</v>
      </c>
      <c r="B25" s="151"/>
      <c r="C25" s="151"/>
      <c r="D25" s="151"/>
      <c r="E25" s="151"/>
      <c r="F25" s="151"/>
      <c r="G25" s="151"/>
      <c r="H25" s="42"/>
    </row>
    <row r="26" spans="1:8" ht="15" thickBot="1" x14ac:dyDescent="0.35">
      <c r="A26" s="14" t="s">
        <v>18</v>
      </c>
      <c r="B26" s="14" t="s">
        <v>19</v>
      </c>
      <c r="C26" s="14" t="s">
        <v>20</v>
      </c>
      <c r="D26" s="14" t="s">
        <v>21</v>
      </c>
      <c r="E26" s="14" t="s">
        <v>3749</v>
      </c>
      <c r="F26" s="49" t="s">
        <v>22</v>
      </c>
      <c r="G26" s="14" t="s">
        <v>126</v>
      </c>
      <c r="H26" s="52" t="s">
        <v>2</v>
      </c>
    </row>
    <row r="27" spans="1:8" x14ac:dyDescent="0.3">
      <c r="A27" s="109">
        <v>3</v>
      </c>
      <c r="B27" t="s">
        <v>3614</v>
      </c>
      <c r="C27" s="6" t="s">
        <v>128</v>
      </c>
      <c r="D27" s="6" t="s">
        <v>33</v>
      </c>
      <c r="E27" s="6" t="s">
        <v>25</v>
      </c>
      <c r="G27" s="5"/>
      <c r="H27" s="50"/>
    </row>
    <row r="28" spans="1:8" x14ac:dyDescent="0.3">
      <c r="A28" s="95">
        <v>3</v>
      </c>
      <c r="B28" s="45" t="s">
        <v>3615</v>
      </c>
      <c r="C28" s="43" t="s">
        <v>129</v>
      </c>
      <c r="D28" s="43" t="s">
        <v>42</v>
      </c>
      <c r="E28" s="43" t="s">
        <v>41</v>
      </c>
      <c r="F28" s="45"/>
      <c r="G28" s="45"/>
      <c r="H28" s="50"/>
    </row>
    <row r="32" spans="1:8" x14ac:dyDescent="0.3">
      <c r="C32" s="151" t="s">
        <v>3705</v>
      </c>
      <c r="D32" s="151"/>
    </row>
    <row r="33" spans="1:8" x14ac:dyDescent="0.3">
      <c r="C33" t="s">
        <v>33</v>
      </c>
      <c r="D33" t="s">
        <v>3579</v>
      </c>
    </row>
    <row r="34" spans="1:8" x14ac:dyDescent="0.3">
      <c r="C34" s="6" t="s">
        <v>3661</v>
      </c>
      <c r="D34" s="43" t="s">
        <v>34</v>
      </c>
    </row>
    <row r="35" spans="1:8" x14ac:dyDescent="0.3">
      <c r="C35" s="6" t="s">
        <v>3659</v>
      </c>
      <c r="D35" s="43" t="s">
        <v>3584</v>
      </c>
    </row>
    <row r="36" spans="1:8" x14ac:dyDescent="0.3">
      <c r="C36" s="6" t="s">
        <v>3660</v>
      </c>
      <c r="D36" s="43" t="s">
        <v>3588</v>
      </c>
    </row>
    <row r="40" spans="1:8" x14ac:dyDescent="0.3">
      <c r="A40" s="147" t="s">
        <v>3776</v>
      </c>
      <c r="B40" s="147"/>
      <c r="C40" s="147"/>
      <c r="D40" s="147"/>
      <c r="E40" s="147"/>
      <c r="F40" s="147"/>
      <c r="G40" s="147"/>
    </row>
    <row r="41" spans="1:8" x14ac:dyDescent="0.3">
      <c r="A41" s="147" t="s">
        <v>3777</v>
      </c>
      <c r="B41" s="147"/>
      <c r="C41" s="147"/>
      <c r="D41" s="147"/>
      <c r="E41" s="147"/>
      <c r="F41" s="147"/>
      <c r="G41" s="147"/>
    </row>
    <row r="42" spans="1:8" x14ac:dyDescent="0.3">
      <c r="A42" t="s">
        <v>18</v>
      </c>
      <c r="B42" t="s">
        <v>19</v>
      </c>
      <c r="C42" t="s">
        <v>20</v>
      </c>
      <c r="D42" t="s">
        <v>21</v>
      </c>
      <c r="E42" t="s">
        <v>3749</v>
      </c>
      <c r="F42" t="s">
        <v>22</v>
      </c>
      <c r="G42" s="5" t="s">
        <v>126</v>
      </c>
      <c r="H42" t="s">
        <v>2</v>
      </c>
    </row>
    <row r="43" spans="1:8" x14ac:dyDescent="0.3">
      <c r="A43" s="109">
        <v>5</v>
      </c>
      <c r="B43" s="6" t="s">
        <v>3778</v>
      </c>
      <c r="C43" s="6" t="s">
        <v>3771</v>
      </c>
      <c r="D43" s="6" t="s">
        <v>24</v>
      </c>
      <c r="E43" s="6" t="s">
        <v>25</v>
      </c>
      <c r="F43" s="111"/>
      <c r="G43" s="111"/>
      <c r="H43" s="6"/>
    </row>
    <row r="44" spans="1:8" x14ac:dyDescent="0.3">
      <c r="A44" s="114">
        <v>5</v>
      </c>
      <c r="B44" s="6" t="s">
        <v>3779</v>
      </c>
      <c r="C44" s="6" t="s">
        <v>2</v>
      </c>
      <c r="D44" s="6" t="s">
        <v>24</v>
      </c>
      <c r="E44" s="6" t="s">
        <v>25</v>
      </c>
      <c r="F44" s="111"/>
      <c r="G44" s="111"/>
      <c r="H44" s="6"/>
    </row>
    <row r="45" spans="1:8" x14ac:dyDescent="0.3">
      <c r="A45" s="114">
        <v>5</v>
      </c>
      <c r="B45" s="43" t="s">
        <v>3780</v>
      </c>
      <c r="C45" s="6" t="s">
        <v>3772</v>
      </c>
      <c r="D45" s="6" t="s">
        <v>42</v>
      </c>
      <c r="E45" s="6" t="s">
        <v>3773</v>
      </c>
      <c r="F45" s="111"/>
      <c r="G45" s="111"/>
      <c r="H45" s="6"/>
    </row>
    <row r="46" spans="1:8" x14ac:dyDescent="0.3">
      <c r="A46" s="109"/>
      <c r="B46" s="43"/>
      <c r="C46" s="6"/>
      <c r="D46" s="6"/>
      <c r="E46" s="6"/>
      <c r="F46" s="111"/>
      <c r="G46" s="111"/>
      <c r="H46" s="6"/>
    </row>
    <row r="47" spans="1:8" x14ac:dyDescent="0.3">
      <c r="A47" s="109"/>
      <c r="B47" s="43"/>
      <c r="C47" s="6"/>
      <c r="D47" s="6"/>
      <c r="E47" s="6"/>
      <c r="F47" s="111"/>
      <c r="G47" s="111"/>
      <c r="H47" s="6"/>
    </row>
    <row r="48" spans="1:8" x14ac:dyDescent="0.3">
      <c r="G48" s="5"/>
    </row>
    <row r="49" spans="1:8" x14ac:dyDescent="0.3">
      <c r="A49" s="147" t="s">
        <v>3781</v>
      </c>
      <c r="B49" s="147"/>
      <c r="C49" s="147"/>
      <c r="D49" s="147"/>
      <c r="E49" s="147"/>
      <c r="F49" s="147"/>
      <c r="G49" s="147"/>
    </row>
    <row r="50" spans="1:8" x14ac:dyDescent="0.3">
      <c r="A50" s="147" t="s">
        <v>3782</v>
      </c>
      <c r="B50" s="147"/>
      <c r="C50" s="147"/>
      <c r="D50" s="147"/>
      <c r="E50" s="147"/>
      <c r="F50" s="147"/>
      <c r="G50" s="147"/>
    </row>
    <row r="51" spans="1:8" x14ac:dyDescent="0.3">
      <c r="A51" t="s">
        <v>18</v>
      </c>
      <c r="B51" t="s">
        <v>19</v>
      </c>
      <c r="C51" t="s">
        <v>20</v>
      </c>
      <c r="D51" t="s">
        <v>21</v>
      </c>
      <c r="E51" t="s">
        <v>3749</v>
      </c>
      <c r="F51" t="s">
        <v>22</v>
      </c>
      <c r="G51" s="5" t="s">
        <v>126</v>
      </c>
      <c r="H51" t="s">
        <v>2</v>
      </c>
    </row>
    <row r="52" spans="1:8" x14ac:dyDescent="0.3">
      <c r="A52" s="109">
        <v>7</v>
      </c>
      <c r="B52" s="45" t="s">
        <v>3788</v>
      </c>
      <c r="C52" t="s">
        <v>3774</v>
      </c>
      <c r="D52" t="s">
        <v>24</v>
      </c>
      <c r="E52" t="s">
        <v>25</v>
      </c>
      <c r="F52" s="111"/>
      <c r="G52" s="5"/>
      <c r="H52" s="6" t="s">
        <v>3775</v>
      </c>
    </row>
    <row r="53" spans="1:8" x14ac:dyDescent="0.3">
      <c r="A53" s="109">
        <v>7</v>
      </c>
      <c r="B53" s="45" t="s">
        <v>3789</v>
      </c>
      <c r="C53" s="6" t="s">
        <v>3579</v>
      </c>
      <c r="D53" s="6" t="s">
        <v>24</v>
      </c>
      <c r="E53" s="6" t="s">
        <v>25</v>
      </c>
      <c r="F53" s="111"/>
      <c r="G53" s="110"/>
      <c r="H53" s="6"/>
    </row>
    <row r="54" spans="1:8" ht="17.25" customHeight="1" x14ac:dyDescent="0.3"/>
    <row r="63" spans="1:8" s="45" customFormat="1" x14ac:dyDescent="0.3"/>
  </sheetData>
  <mergeCells count="13">
    <mergeCell ref="A7:G7"/>
    <mergeCell ref="A25:G25"/>
    <mergeCell ref="A1:G1"/>
    <mergeCell ref="A5:H5"/>
    <mergeCell ref="A2:H2"/>
    <mergeCell ref="A23:H23"/>
    <mergeCell ref="A14:G14"/>
    <mergeCell ref="A15:G15"/>
    <mergeCell ref="A50:G50"/>
    <mergeCell ref="C32:D32"/>
    <mergeCell ref="A40:G40"/>
    <mergeCell ref="A41:G41"/>
    <mergeCell ref="A49:G49"/>
  </mergeCells>
  <conditionalFormatting sqref="C17">
    <cfRule type="duplicateValues" dxfId="1526" priority="5"/>
  </conditionalFormatting>
  <conditionalFormatting sqref="C16">
    <cfRule type="duplicateValues" dxfId="1525" priority="4"/>
  </conditionalFormatting>
  <conditionalFormatting sqref="C8">
    <cfRule type="duplicateValues" dxfId="1524" priority="3"/>
  </conditionalFormatting>
  <conditionalFormatting sqref="C26">
    <cfRule type="duplicateValues" dxfId="1523" priority="1"/>
  </conditionalFormatting>
  <pageMargins left="0.7" right="0.7" top="0.75" bottom="0.75" header="0.3" footer="0.3"/>
  <pageSetup paperSize="9" scale="84" fitToHeight="0" orientation="landscape" r:id="rId1"/>
  <rowBreaks count="1" manualBreakCount="1">
    <brk id="29" max="7" man="1"/>
  </rowBreaks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48</vt:i4>
      </vt:variant>
      <vt:variant>
        <vt:lpstr>Adlandırılmış Aralıklar</vt:lpstr>
      </vt:variant>
      <vt:variant>
        <vt:i4>3</vt:i4>
      </vt:variant>
    </vt:vector>
  </HeadingPairs>
  <TitlesOfParts>
    <vt:vector size="51" baseType="lpstr">
      <vt:lpstr>Komutlar</vt:lpstr>
      <vt:lpstr>Başlık Alanı</vt:lpstr>
      <vt:lpstr>AkimHarmonikOkuma</vt:lpstr>
      <vt:lpstr>AkimHarmonikOkuma (2)</vt:lpstr>
      <vt:lpstr>AlarmBayrakOkuma</vt:lpstr>
      <vt:lpstr>AlarmBayrakTanimGuncelle</vt:lpstr>
      <vt:lpstr>AlarmBayrakTanimiOku</vt:lpstr>
      <vt:lpstr>AlarmBayrakİletimi</vt:lpstr>
      <vt:lpstr>AlarmDegerGuncelleme</vt:lpstr>
      <vt:lpstr>AlarmDegerGuncelleme (2)</vt:lpstr>
      <vt:lpstr>AlarmDegerOku</vt:lpstr>
      <vt:lpstr>AlarmDegerOku (2)</vt:lpstr>
      <vt:lpstr>AnalizorGuncelle</vt:lpstr>
      <vt:lpstr>AnalizorListesiOku</vt:lpstr>
      <vt:lpstr>AnalizorSil</vt:lpstr>
      <vt:lpstr>TanımBilgileri Okuma</vt:lpstr>
      <vt:lpstr>AnlıkKesintiİletimi</vt:lpstr>
      <vt:lpstr>AnlıkKesintiİletimi (2)</vt:lpstr>
      <vt:lpstr>AnlikKesintiOkuma</vt:lpstr>
      <vt:lpstr>AnlikKesintiOkuma (2)</vt:lpstr>
      <vt:lpstr>YazilimGuncellem</vt:lpstr>
      <vt:lpstr>ElektrikselParametreOkuma</vt:lpstr>
      <vt:lpstr>ElektrikselParametreOkuma (2)</vt:lpstr>
      <vt:lpstr>EnerjiTuketimOkuma</vt:lpstr>
      <vt:lpstr>EnerjiTuketimOkuma (2)</vt:lpstr>
      <vt:lpstr>EnerjiUretimOkuma</vt:lpstr>
      <vt:lpstr>EnerjiUretimOkuma (2)</vt:lpstr>
      <vt:lpstr>GerilimHarmonikOkuma</vt:lpstr>
      <vt:lpstr>GerilimHarmonikOkuma (2)</vt:lpstr>
      <vt:lpstr>GeriTHBKayit</vt:lpstr>
      <vt:lpstr>GeriTHBKayit (2)</vt:lpstr>
      <vt:lpstr>KesintiKayitOkuma</vt:lpstr>
      <vt:lpstr>KesintiKayitOkuma (2)</vt:lpstr>
      <vt:lpstr>KontrolPortAyar</vt:lpstr>
      <vt:lpstr>MaxOrtDegerOkuma</vt:lpstr>
      <vt:lpstr>MaxOrtDegerOkuma (2)</vt:lpstr>
      <vt:lpstr>OkumaPaketiOku</vt:lpstr>
      <vt:lpstr>OkumaPaketiOlustur</vt:lpstr>
      <vt:lpstr>OkumaPaketiileOku</vt:lpstr>
      <vt:lpstr>ParametrelerYukProfili</vt:lpstr>
      <vt:lpstr>ParametrelerYukProfili (2)</vt:lpstr>
      <vt:lpstr>RegisterHaritasıGuncelle</vt:lpstr>
      <vt:lpstr>RegisterHaritasiOkuma</vt:lpstr>
      <vt:lpstr>ToplamHarmonikOkuma</vt:lpstr>
      <vt:lpstr>ToplamHarmonikOkuma (2)</vt:lpstr>
      <vt:lpstr>VeriDegerYazma</vt:lpstr>
      <vt:lpstr>YukProfiliOkuma</vt:lpstr>
      <vt:lpstr>YukProfiliOkuma (2)</vt:lpstr>
      <vt:lpstr>AlarmDegerGuncelleme!Yazdırma_Alanı</vt:lpstr>
      <vt:lpstr>MaxOrtDegerOkuma!Yazdırma_Alanı</vt:lpstr>
      <vt:lpstr>ParametrelerYukProfili!Yazdırma_Alanı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2020-11-13T07:20:32Z</dcterms:modified>
</cp:coreProperties>
</file>